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aboratory\Laboratory Contracts\ITB Submittals\"/>
    </mc:Choice>
  </mc:AlternateContent>
  <xr:revisionPtr revIDLastSave="0" documentId="13_ncr:1_{9B4FF37A-A4EB-4DBE-AA63-1FE2B5FD9F4C}" xr6:coauthVersionLast="47" xr6:coauthVersionMax="47" xr10:uidLastSave="{00000000-0000-0000-0000-000000000000}"/>
  <bookViews>
    <workbookView xWindow="-120" yWindow="-120" windowWidth="20730" windowHeight="11160" xr2:uid="{7CECF85B-07D8-4D81-B3B1-31A9DA9C734A}"/>
  </bookViews>
  <sheets>
    <sheet name="Instructions Sheet " sheetId="5" r:id="rId1"/>
    <sheet name="ITB Bidsheet" sheetId="1" r:id="rId2"/>
    <sheet name="Estimated Sampling Quantities" sheetId="4" r:id="rId3"/>
    <sheet name="TDEC DoR SEDD Format Exampl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5" i="1"/>
  <c r="I7" i="1" l="1"/>
</calcChain>
</file>

<file path=xl/sharedStrings.xml><?xml version="1.0" encoding="utf-8"?>
<sst xmlns="http://schemas.openxmlformats.org/spreadsheetml/2006/main" count="209" uniqueCount="130">
  <si>
    <t>Aquatic Toxicity IC25 Defin. Ceriodaphnia Dubia-5 Dilution</t>
  </si>
  <si>
    <t>NA</t>
  </si>
  <si>
    <t>Water</t>
  </si>
  <si>
    <t>EPA-1002</t>
  </si>
  <si>
    <t>Aquatic Toxicity IC25 Defin. Minnows-Pimephales promelas-5 Dilution</t>
  </si>
  <si>
    <t>EPA-1000</t>
  </si>
  <si>
    <t>Analytical Tests</t>
  </si>
  <si>
    <t>Chemical Abstracts Services Registry Number (CAS #) or</t>
  </si>
  <si>
    <t>Sample Matrix</t>
  </si>
  <si>
    <r>
      <t xml:space="preserve">TDEC DoR-OR </t>
    </r>
    <r>
      <rPr>
        <b/>
        <i/>
        <sz val="11"/>
        <rFont val="Calibri"/>
        <family val="2"/>
        <scheme val="minor"/>
      </rPr>
      <t>Needed</t>
    </r>
    <r>
      <rPr>
        <b/>
        <sz val="11"/>
        <rFont val="Calibri"/>
        <family val="2"/>
        <scheme val="minor"/>
      </rPr>
      <t xml:space="preserve"> Analytical Method(s) </t>
    </r>
  </si>
  <si>
    <t>Laboratory Minimum Detection Limit (MDL)</t>
  </si>
  <si>
    <t>Cost Per Test with Level 2 QC Data Package (** KEY)</t>
  </si>
  <si>
    <t>Cost Per Test with Level 4 QC Data Package (*** KEY)</t>
  </si>
  <si>
    <t>Division of Remediation, Oak Ridge Office (DoR-OR)</t>
  </si>
  <si>
    <t>TDEC DoR-OR Invitation to Bid (ITB) Analytical Tests-General Biology</t>
  </si>
  <si>
    <t>** Level 2 QC Package: Sample Results, Laboratory Method Blank, Laboratory Control Sample (LCS/LCSD), Laboratory Matrix Spike (MS/MSD), and Level 2 EDD</t>
  </si>
  <si>
    <t>*** Level 4 QC Package: Sample Results, ALL Level 4, and Level 4 EDD</t>
  </si>
  <si>
    <t>TDEC-DoR-OR Standard Electronic Data Deliverable Format Example</t>
  </si>
  <si>
    <t>proj_name</t>
  </si>
  <si>
    <t>fy_emr</t>
  </si>
  <si>
    <t>staff_present</t>
  </si>
  <si>
    <t>weather_notes</t>
  </si>
  <si>
    <t>event_comments</t>
  </si>
  <si>
    <t>field_book_name</t>
  </si>
  <si>
    <t>d_start</t>
  </si>
  <si>
    <t>d_end</t>
  </si>
  <si>
    <t>med_type</t>
  </si>
  <si>
    <t>station_name</t>
  </si>
  <si>
    <t>station_type</t>
  </si>
  <si>
    <t>d_collected</t>
  </si>
  <si>
    <t>t_collected</t>
  </si>
  <si>
    <t>collected_by</t>
  </si>
  <si>
    <t>filtered</t>
  </si>
  <si>
    <t>co_sampled</t>
  </si>
  <si>
    <t>sample_comments</t>
  </si>
  <si>
    <t>lab_parameter_name</t>
  </si>
  <si>
    <t>lab_sample_type</t>
  </si>
  <si>
    <t>lab_unit</t>
  </si>
  <si>
    <t>lab_ana_type</t>
  </si>
  <si>
    <t>lab_results</t>
  </si>
  <si>
    <t>lab_number</t>
  </si>
  <si>
    <t>lab_name</t>
  </si>
  <si>
    <t>qualifier</t>
  </si>
  <si>
    <t>ana_method</t>
  </si>
  <si>
    <t>detect_limit</t>
  </si>
  <si>
    <t>quant_limit</t>
  </si>
  <si>
    <t>ssmdc</t>
  </si>
  <si>
    <t>csu</t>
  </si>
  <si>
    <t>rad_error</t>
  </si>
  <si>
    <t>dilu_factor</t>
  </si>
  <si>
    <t>d_analyzed</t>
  </si>
  <si>
    <t>d_received_from_lab</t>
  </si>
  <si>
    <t>analyzed_by</t>
  </si>
  <si>
    <t>lab_results_pdf_filename</t>
  </si>
  <si>
    <t>order_name</t>
  </si>
  <si>
    <t>family_name</t>
  </si>
  <si>
    <t>genus_name</t>
  </si>
  <si>
    <t>identification_comments</t>
  </si>
  <si>
    <t>Surface Water Sampling</t>
  </si>
  <si>
    <t>JWB</t>
  </si>
  <si>
    <t>SW sampling</t>
  </si>
  <si>
    <t>surface water</t>
  </si>
  <si>
    <t>EFK 13.8</t>
  </si>
  <si>
    <t>stream</t>
  </si>
  <si>
    <t>Alkalinity</t>
  </si>
  <si>
    <t>routine</t>
  </si>
  <si>
    <t>mg/L</t>
  </si>
  <si>
    <t>metals</t>
  </si>
  <si>
    <t>N2009064-05</t>
  </si>
  <si>
    <t>tdh</t>
  </si>
  <si>
    <t>2320-B</t>
  </si>
  <si>
    <t>N2009064</t>
  </si>
  <si>
    <t>Not Applicable</t>
  </si>
  <si>
    <t>EFK 23.4</t>
  </si>
  <si>
    <t>N2009064-03</t>
  </si>
  <si>
    <t>field-duplicate</t>
  </si>
  <si>
    <t>N2009064-04</t>
  </si>
  <si>
    <t>EFK 24.4</t>
  </si>
  <si>
    <t>N2009064-02</t>
  </si>
  <si>
    <t>column name</t>
  </si>
  <si>
    <t>description</t>
  </si>
  <si>
    <t>Name of the sampling location/station</t>
  </si>
  <si>
    <t>Date Collected</t>
  </si>
  <si>
    <t>Time collected in 24 hr format</t>
  </si>
  <si>
    <t>true or false if filtered or not</t>
  </si>
  <si>
    <t>Name of the lab parameter</t>
  </si>
  <si>
    <t>unit used by lab (e.g, mg/L, ug/L, etc.)</t>
  </si>
  <si>
    <t>Numeric results of laboratory test</t>
  </si>
  <si>
    <t>Lab number or Sample Delivery Group SDG (e.g, TDH uses something similar to N2009064-03)</t>
  </si>
  <si>
    <t>Name of laboratory performing the test</t>
  </si>
  <si>
    <t>result qualifier (e.g., U, J, etc.)</t>
  </si>
  <si>
    <t>Analytical method used for the test</t>
  </si>
  <si>
    <t>detection limit</t>
  </si>
  <si>
    <t>quantitation limit</t>
  </si>
  <si>
    <t>Sample-specific minimum detection concentration</t>
  </si>
  <si>
    <t>Combined Standard Uncertainty</t>
  </si>
  <si>
    <t>Rad Error</t>
  </si>
  <si>
    <t>Dilution Factor</t>
  </si>
  <si>
    <t>Date Analyzed by lab</t>
  </si>
  <si>
    <t>Person from lab who analyzed the sample</t>
  </si>
  <si>
    <t>Name of the file (pdf) sent from lab</t>
  </si>
  <si>
    <t xml:space="preserve">TDEC DoR-OR Invitation To Bid (ITB) -General Biology- Attachment </t>
  </si>
  <si>
    <t>761 Emory Valley Rd., Oak Ridge, TN 37830</t>
  </si>
  <si>
    <t xml:space="preserve">TDEC DoR-OR Invitation To Bid (ITB)  </t>
  </si>
  <si>
    <t>ITB Bid Sheet</t>
  </si>
  <si>
    <t>761 Emory Valley Rd.</t>
  </si>
  <si>
    <t>865-481-0995</t>
  </si>
  <si>
    <t>Group</t>
  </si>
  <si>
    <t>Analysis Type</t>
  </si>
  <si>
    <t xml:space="preserve">Basic Method </t>
  </si>
  <si>
    <t>Media that may be sampled (estimated quantity of samples annually)</t>
  </si>
  <si>
    <t xml:space="preserve">air filters </t>
  </si>
  <si>
    <t>biota</t>
  </si>
  <si>
    <t xml:space="preserve">fish tissue </t>
  </si>
  <si>
    <t xml:space="preserve">milk </t>
  </si>
  <si>
    <t xml:space="preserve">sediment </t>
  </si>
  <si>
    <t xml:space="preserve">sludge </t>
  </si>
  <si>
    <t xml:space="preserve">solids </t>
  </si>
  <si>
    <t>vegetables</t>
  </si>
  <si>
    <t>waste</t>
  </si>
  <si>
    <t xml:space="preserve">water </t>
  </si>
  <si>
    <t xml:space="preserve">Aquatic Toxicity IC25 Defin. Minnows-Pimephales promelas-5 Dilution </t>
  </si>
  <si>
    <t xml:space="preserve">TDEC DoR-OR Invitation To Bid (ITB) - Attachment 1  </t>
  </si>
  <si>
    <t>Instructions Sheet</t>
  </si>
  <si>
    <t>Instructions for ITB Bid Sheet</t>
  </si>
  <si>
    <t>Estimated Sampling Quantities</t>
  </si>
  <si>
    <t>Total Final Cost</t>
  </si>
  <si>
    <t>Total Cost            (**** KEY)</t>
  </si>
  <si>
    <t>**** Assume Level 2 QC Package for Bid costs. Please provide Level 4 QC Package cost, if appropriate, if needed in future but it is not the norm</t>
  </si>
  <si>
    <t>Key: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</si>
</sst>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8" tint="-0.499984740745262"/>
      <name val="Arial"/>
      <family val="2"/>
    </font>
    <font>
      <b/>
      <sz val="12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79"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2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/>
    <xf numFmtId="0" fontId="3" fillId="5" borderId="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14" fontId="0" fillId="0" borderId="0" xfId="0" applyNumberFormat="1"/>
    <xf numFmtId="20" fontId="0" fillId="0" borderId="0" xfId="0" applyNumberForma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6" borderId="0" xfId="0" applyFill="1"/>
    <xf numFmtId="0" fontId="6" fillId="0" borderId="6" xfId="0" applyFont="1" applyBorder="1" applyAlignment="1">
      <alignment horizontal="center" vertical="center" wrapText="1"/>
    </xf>
    <xf numFmtId="0" fontId="8" fillId="0" borderId="0" xfId="2" applyAlignment="1">
      <alignment horizontal="center" wrapText="1"/>
    </xf>
    <xf numFmtId="0" fontId="0" fillId="0" borderId="0" xfId="0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0" fillId="7" borderId="2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left"/>
    </xf>
    <xf numFmtId="0" fontId="4" fillId="8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3" fillId="8" borderId="27" xfId="0" applyFont="1" applyFill="1" applyBorder="1"/>
    <xf numFmtId="0" fontId="0" fillId="9" borderId="25" xfId="0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0" fillId="0" borderId="32" xfId="0" applyBorder="1"/>
    <xf numFmtId="0" fontId="0" fillId="0" borderId="1" xfId="0" applyBorder="1"/>
    <xf numFmtId="0" fontId="19" fillId="0" borderId="4" xfId="0" applyFont="1" applyBorder="1" applyAlignment="1">
      <alignment horizontal="left" wrapText="1"/>
    </xf>
    <xf numFmtId="44" fontId="4" fillId="10" borderId="1" xfId="1" applyFont="1" applyFill="1" applyBorder="1" applyAlignment="1" applyProtection="1">
      <alignment horizontal="center" wrapText="1"/>
      <protection locked="0"/>
    </xf>
    <xf numFmtId="44" fontId="0" fillId="0" borderId="1" xfId="0" applyNumberFormat="1" applyBorder="1" applyProtection="1"/>
    <xf numFmtId="44" fontId="0" fillId="0" borderId="31" xfId="0" applyNumberFormat="1" applyBorder="1" applyProtection="1"/>
    <xf numFmtId="0" fontId="0" fillId="11" borderId="0" xfId="0" applyFill="1"/>
    <xf numFmtId="0" fontId="18" fillId="11" borderId="0" xfId="0" applyFont="1" applyFill="1"/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7" borderId="11" xfId="0" applyFill="1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14" fillId="7" borderId="15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0" fontId="15" fillId="7" borderId="18" xfId="0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10" xfId="3" xr:uid="{BD142740-3E6A-48D7-BE17-2EBCE6B768C6}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11</xdr:col>
      <xdr:colOff>94400</xdr:colOff>
      <xdr:row>41</xdr:row>
      <xdr:rowOff>46714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06E229-411B-43D6-C5CD-367D768A2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57300"/>
          <a:ext cx="6800000" cy="7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95250</xdr:rowOff>
    </xdr:from>
    <xdr:to>
      <xdr:col>0</xdr:col>
      <xdr:colOff>2637889</xdr:colOff>
      <xdr:row>1</xdr:row>
      <xdr:rowOff>820737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6CA013-2F65-C1F2-1362-5DAB5FA6D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90525"/>
          <a:ext cx="2609314" cy="7254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38100</xdr:rowOff>
    </xdr:from>
    <xdr:to>
      <xdr:col>0</xdr:col>
      <xdr:colOff>4419600</xdr:colOff>
      <xdr:row>3</xdr:row>
      <xdr:rowOff>428625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A384F5-FDD0-4926-8B44-63FBF5288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95350"/>
          <a:ext cx="0" cy="21907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47625</xdr:colOff>
      <xdr:row>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BFBEC59-7397-46AB-9CBD-C74242D2E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57250"/>
          <a:ext cx="2581275" cy="1800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609599</xdr:colOff>
      <xdr:row>3</xdr:row>
      <xdr:rowOff>18315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701D6A-3DCA-4F65-B5AF-E3BFD5CAC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4848224" cy="1313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930A4-7040-4B5C-B936-3BFC9CE21E5E}">
  <dimension ref="A1:J3"/>
  <sheetViews>
    <sheetView tabSelected="1" topLeftCell="A4" workbookViewId="0">
      <selection activeCell="N12" sqref="N12"/>
    </sheetView>
  </sheetViews>
  <sheetFormatPr defaultRowHeight="15" x14ac:dyDescent="0.25"/>
  <sheetData>
    <row r="1" spans="1:10" ht="33.75" x14ac:dyDescent="0.25">
      <c r="A1" s="50" t="s">
        <v>122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33.75" x14ac:dyDescent="0.25">
      <c r="A2" s="53" t="s">
        <v>123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31.5" x14ac:dyDescent="0.25">
      <c r="A3" s="36"/>
      <c r="B3" s="56" t="s">
        <v>124</v>
      </c>
      <c r="C3" s="56"/>
      <c r="D3" s="56"/>
      <c r="E3" s="56"/>
      <c r="F3" s="56"/>
      <c r="G3" s="56"/>
      <c r="H3" s="56"/>
      <c r="I3" s="56"/>
      <c r="J3" s="37"/>
    </row>
  </sheetData>
  <mergeCells count="3">
    <mergeCell ref="A1:J1"/>
    <mergeCell ref="A2:J2"/>
    <mergeCell ref="B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BE91D-5659-4721-A3DF-B6B425477FA3}">
  <dimension ref="A1:I11"/>
  <sheetViews>
    <sheetView topLeftCell="C1" workbookViewId="0">
      <selection activeCell="I6" sqref="I6"/>
    </sheetView>
  </sheetViews>
  <sheetFormatPr defaultRowHeight="15" x14ac:dyDescent="0.25"/>
  <cols>
    <col min="1" max="1" width="62.42578125" customWidth="1"/>
    <col min="2" max="2" width="27.140625" customWidth="1"/>
    <col min="4" max="4" width="25.140625" customWidth="1"/>
    <col min="5" max="5" width="12.42578125" customWidth="1"/>
    <col min="6" max="6" width="17.42578125" customWidth="1"/>
    <col min="7" max="7" width="18.140625" customWidth="1"/>
    <col min="8" max="8" width="18" customWidth="1"/>
    <col min="9" max="9" width="18.28515625" customWidth="1"/>
  </cols>
  <sheetData>
    <row r="1" spans="1:9" s="5" customFormat="1" ht="23.25" x14ac:dyDescent="0.35">
      <c r="A1" s="57" t="s">
        <v>14</v>
      </c>
      <c r="B1" s="58"/>
      <c r="C1" s="58"/>
      <c r="D1" s="59"/>
      <c r="E1" s="7"/>
      <c r="F1" s="7"/>
      <c r="G1" s="7"/>
    </row>
    <row r="2" spans="1:9" s="1" customFormat="1" ht="65.25" customHeight="1" x14ac:dyDescent="0.25">
      <c r="A2" s="8"/>
      <c r="B2" s="60" t="s">
        <v>13</v>
      </c>
      <c r="C2" s="60"/>
      <c r="D2" s="60"/>
      <c r="E2" s="8"/>
      <c r="F2" s="6"/>
      <c r="G2" s="6"/>
    </row>
    <row r="3" spans="1:9" ht="31.5" x14ac:dyDescent="0.25">
      <c r="A3" s="6"/>
      <c r="B3" s="9" t="s">
        <v>102</v>
      </c>
      <c r="C3" s="10"/>
      <c r="D3" s="11"/>
      <c r="E3" s="6"/>
      <c r="F3" s="6"/>
      <c r="G3" s="6"/>
    </row>
    <row r="4" spans="1:9" s="6" customFormat="1" ht="60" x14ac:dyDescent="0.25">
      <c r="A4" s="12" t="s">
        <v>6</v>
      </c>
      <c r="B4" s="12" t="s">
        <v>7</v>
      </c>
      <c r="C4" s="12" t="s">
        <v>8</v>
      </c>
      <c r="D4" s="12" t="s">
        <v>9</v>
      </c>
      <c r="E4" s="14" t="s">
        <v>10</v>
      </c>
      <c r="F4" s="14" t="s">
        <v>11</v>
      </c>
      <c r="G4" s="14" t="s">
        <v>12</v>
      </c>
      <c r="H4" s="38" t="s">
        <v>125</v>
      </c>
      <c r="I4" s="38" t="s">
        <v>127</v>
      </c>
    </row>
    <row r="5" spans="1:9" x14ac:dyDescent="0.25">
      <c r="A5" s="3" t="s">
        <v>0</v>
      </c>
      <c r="B5" s="3" t="s">
        <v>1</v>
      </c>
      <c r="C5" s="3" t="s">
        <v>2</v>
      </c>
      <c r="D5" s="4" t="s">
        <v>3</v>
      </c>
      <c r="E5" s="2" t="s">
        <v>1</v>
      </c>
      <c r="F5" s="45">
        <v>0</v>
      </c>
      <c r="G5" s="45">
        <v>0</v>
      </c>
      <c r="H5" s="43">
        <v>10</v>
      </c>
      <c r="I5" s="46">
        <f>F5*H5</f>
        <v>0</v>
      </c>
    </row>
    <row r="6" spans="1:9" ht="30" x14ac:dyDescent="0.25">
      <c r="A6" s="3" t="s">
        <v>4</v>
      </c>
      <c r="B6" s="3" t="s">
        <v>1</v>
      </c>
      <c r="C6" s="3" t="s">
        <v>2</v>
      </c>
      <c r="D6" s="4" t="s">
        <v>5</v>
      </c>
      <c r="E6" s="2" t="s">
        <v>1</v>
      </c>
      <c r="F6" s="45">
        <v>0</v>
      </c>
      <c r="G6" s="45">
        <v>0</v>
      </c>
      <c r="H6" s="42">
        <v>10</v>
      </c>
      <c r="I6" s="46">
        <f>F6*H6</f>
        <v>0</v>
      </c>
    </row>
    <row r="7" spans="1:9" ht="39.950000000000003" customHeight="1" x14ac:dyDescent="0.35">
      <c r="A7" s="44" t="s">
        <v>126</v>
      </c>
      <c r="B7" s="39"/>
      <c r="C7" s="39"/>
      <c r="D7" s="40"/>
      <c r="E7" s="41"/>
      <c r="I7" s="47">
        <f>SUM(I5:I6)</f>
        <v>0</v>
      </c>
    </row>
    <row r="8" spans="1:9" x14ac:dyDescent="0.25">
      <c r="A8" s="61" t="s">
        <v>129</v>
      </c>
      <c r="B8" s="62"/>
      <c r="C8" s="62"/>
      <c r="D8" s="62"/>
      <c r="E8" s="62"/>
    </row>
    <row r="9" spans="1:9" x14ac:dyDescent="0.25">
      <c r="A9" s="63" t="s">
        <v>15</v>
      </c>
      <c r="B9" s="64"/>
      <c r="C9" s="64"/>
      <c r="D9" s="64"/>
      <c r="E9" s="64"/>
    </row>
    <row r="10" spans="1:9" x14ac:dyDescent="0.25">
      <c r="A10" s="63" t="s">
        <v>16</v>
      </c>
      <c r="B10" s="64"/>
      <c r="C10" s="64"/>
      <c r="D10" s="64"/>
      <c r="E10" s="64"/>
    </row>
    <row r="11" spans="1:9" x14ac:dyDescent="0.25">
      <c r="A11" s="49" t="s">
        <v>128</v>
      </c>
      <c r="B11" s="49"/>
      <c r="C11" s="49"/>
      <c r="D11" s="49"/>
      <c r="E11" s="48"/>
    </row>
  </sheetData>
  <sheetProtection algorithmName="SHA-512" hashValue="sboYmsidmNsJDkFo/7B3TN/ZouUbFh2PyLAFJOmoTh5V90E9dLia151RE2dxJ8lC8HsmMcY1ab0iVvsWzqZa6A==" saltValue="TXxPLpFrFmBpQBh9ctWZfg==" spinCount="100000" sheet="1" objects="1" scenarios="1"/>
  <mergeCells count="5">
    <mergeCell ref="A1:D1"/>
    <mergeCell ref="B2:D2"/>
    <mergeCell ref="A8:E8"/>
    <mergeCell ref="A9:E9"/>
    <mergeCell ref="A10:E10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CFA21-89C7-4BE6-96C3-25B102D8F1A8}">
  <dimension ref="A1:M8"/>
  <sheetViews>
    <sheetView topLeftCell="A2" workbookViewId="0">
      <selection activeCell="A7" sqref="A7:A8"/>
    </sheetView>
  </sheetViews>
  <sheetFormatPr defaultRowHeight="15" x14ac:dyDescent="0.25"/>
  <cols>
    <col min="2" max="2" width="64.28515625" customWidth="1"/>
    <col min="3" max="3" width="30.42578125" customWidth="1"/>
    <col min="11" max="11" width="9.140625" customWidth="1"/>
  </cols>
  <sheetData>
    <row r="1" spans="1:13" ht="33.75" x14ac:dyDescent="0.25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33.75" x14ac:dyDescent="0.25">
      <c r="A2" s="54" t="s">
        <v>104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41.75" x14ac:dyDescent="0.25">
      <c r="A3" s="8"/>
      <c r="B3" s="21"/>
      <c r="C3" s="21" t="s">
        <v>13</v>
      </c>
      <c r="D3" s="22"/>
      <c r="E3" s="13"/>
      <c r="F3" s="13"/>
      <c r="G3" s="13"/>
      <c r="H3" s="13"/>
      <c r="I3" s="13"/>
      <c r="J3" s="13"/>
      <c r="K3" s="13"/>
      <c r="L3" s="13"/>
      <c r="M3" s="13"/>
    </row>
    <row r="4" spans="1:13" ht="63.75" thickBot="1" x14ac:dyDescent="0.3">
      <c r="A4" s="23"/>
      <c r="B4" s="24" t="s">
        <v>105</v>
      </c>
      <c r="C4" s="25" t="s">
        <v>106</v>
      </c>
      <c r="D4" s="26"/>
      <c r="E4" s="13"/>
      <c r="F4" s="13"/>
      <c r="G4" s="13"/>
      <c r="H4" s="13"/>
      <c r="I4" s="13"/>
      <c r="J4" s="13"/>
      <c r="K4" s="13"/>
      <c r="L4" s="13"/>
      <c r="M4" s="13"/>
    </row>
    <row r="5" spans="1:13" ht="21.75" thickBot="1" x14ac:dyDescent="0.4">
      <c r="A5" s="67" t="s">
        <v>107</v>
      </c>
      <c r="B5" s="69" t="s">
        <v>108</v>
      </c>
      <c r="C5" s="71" t="s">
        <v>109</v>
      </c>
      <c r="D5" s="73" t="s">
        <v>110</v>
      </c>
      <c r="E5" s="74"/>
      <c r="F5" s="74"/>
      <c r="G5" s="74"/>
      <c r="H5" s="74"/>
      <c r="I5" s="74"/>
      <c r="J5" s="74"/>
      <c r="K5" s="74"/>
      <c r="L5" s="74"/>
      <c r="M5" s="75"/>
    </row>
    <row r="6" spans="1:13" ht="15.75" thickBot="1" x14ac:dyDescent="0.3">
      <c r="A6" s="68"/>
      <c r="B6" s="70"/>
      <c r="C6" s="72"/>
      <c r="D6" s="27" t="s">
        <v>111</v>
      </c>
      <c r="E6" s="28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119</v>
      </c>
      <c r="M6" s="29" t="s">
        <v>120</v>
      </c>
    </row>
    <row r="7" spans="1:13" ht="15.75" thickBot="1" x14ac:dyDescent="0.3">
      <c r="A7" s="65">
        <v>6</v>
      </c>
      <c r="B7" s="31" t="s">
        <v>0</v>
      </c>
      <c r="C7" s="32" t="s">
        <v>3</v>
      </c>
      <c r="D7" s="35"/>
      <c r="E7" s="35"/>
      <c r="F7" s="35"/>
      <c r="G7" s="35"/>
      <c r="H7" s="35"/>
      <c r="I7" s="35"/>
      <c r="J7" s="35"/>
      <c r="K7" s="35"/>
      <c r="L7" s="35"/>
      <c r="M7" s="33">
        <v>10</v>
      </c>
    </row>
    <row r="8" spans="1:13" ht="15.75" thickBot="1" x14ac:dyDescent="0.3">
      <c r="A8" s="66"/>
      <c r="B8" s="34" t="s">
        <v>121</v>
      </c>
      <c r="C8" s="30" t="s">
        <v>5</v>
      </c>
      <c r="D8" s="35"/>
      <c r="E8" s="35"/>
      <c r="F8" s="35"/>
      <c r="G8" s="35"/>
      <c r="H8" s="35"/>
      <c r="I8" s="35"/>
      <c r="J8" s="35"/>
      <c r="K8" s="35"/>
      <c r="L8" s="35"/>
      <c r="M8" s="33">
        <v>10</v>
      </c>
    </row>
  </sheetData>
  <mergeCells count="7">
    <mergeCell ref="A7:A8"/>
    <mergeCell ref="A1:M1"/>
    <mergeCell ref="A2:M2"/>
    <mergeCell ref="A5:A6"/>
    <mergeCell ref="B5:B6"/>
    <mergeCell ref="C5:C6"/>
    <mergeCell ref="D5:M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7FFCE-3371-4F40-B6AA-515F3B27AB40}">
  <dimension ref="A1:AP34"/>
  <sheetViews>
    <sheetView workbookViewId="0">
      <selection activeCell="J30" sqref="J30"/>
    </sheetView>
  </sheetViews>
  <sheetFormatPr defaultRowHeight="15" x14ac:dyDescent="0.25"/>
  <cols>
    <col min="1" max="1" width="22.28515625" customWidth="1"/>
    <col min="3" max="3" width="16.140625" customWidth="1"/>
    <col min="4" max="4" width="16" customWidth="1"/>
    <col min="5" max="5" width="16.28515625" customWidth="1"/>
    <col min="10" max="10" width="14.7109375" customWidth="1"/>
    <col min="11" max="11" width="13.42578125" customWidth="1"/>
    <col min="12" max="12" width="15" customWidth="1"/>
    <col min="13" max="13" width="11.28515625" customWidth="1"/>
    <col min="17" max="17" width="20.42578125" customWidth="1"/>
    <col min="18" max="18" width="20.140625" customWidth="1"/>
    <col min="19" max="19" width="17" customWidth="1"/>
    <col min="32" max="32" width="12.140625" customWidth="1"/>
    <col min="33" max="33" width="12.42578125" customWidth="1"/>
    <col min="34" max="34" width="19.7109375" customWidth="1"/>
    <col min="37" max="38" width="17.5703125" customWidth="1"/>
    <col min="39" max="39" width="14.42578125" customWidth="1"/>
  </cols>
  <sheetData>
    <row r="1" spans="1:42" ht="33.75" x14ac:dyDescent="0.25">
      <c r="A1" s="50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2"/>
      <c r="AP1" s="13"/>
    </row>
    <row r="2" spans="1:42" ht="34.5" thickBot="1" x14ac:dyDescent="0.3">
      <c r="A2" s="76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8"/>
      <c r="AP2" s="13"/>
    </row>
    <row r="3" spans="1:42" ht="33.7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3"/>
    </row>
    <row r="4" spans="1:4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x14ac:dyDescent="0.25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23</v>
      </c>
      <c r="G5" s="20" t="s">
        <v>24</v>
      </c>
      <c r="H5" s="20" t="s">
        <v>25</v>
      </c>
      <c r="I5" s="20" t="s">
        <v>26</v>
      </c>
      <c r="J5" s="20" t="s">
        <v>27</v>
      </c>
      <c r="K5" s="20" t="s">
        <v>28</v>
      </c>
      <c r="L5" s="20" t="s">
        <v>29</v>
      </c>
      <c r="M5" s="20" t="s">
        <v>30</v>
      </c>
      <c r="N5" s="20" t="s">
        <v>31</v>
      </c>
      <c r="O5" s="20" t="s">
        <v>32</v>
      </c>
      <c r="P5" s="20" t="s">
        <v>33</v>
      </c>
      <c r="Q5" s="20" t="s">
        <v>34</v>
      </c>
      <c r="R5" s="20" t="s">
        <v>35</v>
      </c>
      <c r="S5" s="20" t="s">
        <v>36</v>
      </c>
      <c r="T5" s="20" t="s">
        <v>37</v>
      </c>
      <c r="U5" s="20" t="s">
        <v>38</v>
      </c>
      <c r="V5" s="20" t="s">
        <v>39</v>
      </c>
      <c r="W5" s="20" t="s">
        <v>40</v>
      </c>
      <c r="X5" s="20" t="s">
        <v>41</v>
      </c>
      <c r="Y5" s="20" t="s">
        <v>42</v>
      </c>
      <c r="Z5" s="20" t="s">
        <v>43</v>
      </c>
      <c r="AA5" s="20" t="s">
        <v>44</v>
      </c>
      <c r="AB5" s="20" t="s">
        <v>45</v>
      </c>
      <c r="AC5" s="20" t="s">
        <v>46</v>
      </c>
      <c r="AD5" s="20" t="s">
        <v>47</v>
      </c>
      <c r="AE5" s="20" t="s">
        <v>48</v>
      </c>
      <c r="AF5" s="20" t="s">
        <v>49</v>
      </c>
      <c r="AG5" s="20" t="s">
        <v>50</v>
      </c>
      <c r="AH5" s="20" t="s">
        <v>51</v>
      </c>
      <c r="AI5" s="20" t="s">
        <v>52</v>
      </c>
      <c r="AJ5" s="20" t="s">
        <v>53</v>
      </c>
      <c r="AK5" s="20" t="s">
        <v>54</v>
      </c>
      <c r="AL5" s="20" t="s">
        <v>55</v>
      </c>
      <c r="AM5" s="20" t="s">
        <v>56</v>
      </c>
      <c r="AN5" s="20" t="s">
        <v>57</v>
      </c>
      <c r="AO5" s="20"/>
      <c r="AP5" s="20"/>
    </row>
    <row r="6" spans="1:42" x14ac:dyDescent="0.25">
      <c r="A6" s="13" t="s">
        <v>58</v>
      </c>
      <c r="B6" s="13">
        <v>2021</v>
      </c>
      <c r="C6" s="13" t="s">
        <v>59</v>
      </c>
      <c r="D6" s="13"/>
      <c r="E6" s="13"/>
      <c r="F6" s="13" t="s">
        <v>60</v>
      </c>
      <c r="G6" s="16">
        <v>44083</v>
      </c>
      <c r="H6" s="16">
        <v>44083</v>
      </c>
      <c r="I6" s="13" t="s">
        <v>61</v>
      </c>
      <c r="J6" s="13" t="s">
        <v>62</v>
      </c>
      <c r="K6" s="13" t="s">
        <v>63</v>
      </c>
      <c r="L6" s="16">
        <v>44083</v>
      </c>
      <c r="M6" s="17">
        <v>0.5</v>
      </c>
      <c r="N6" s="13" t="s">
        <v>59</v>
      </c>
      <c r="O6" s="13" t="b">
        <v>0</v>
      </c>
      <c r="P6" s="13" t="b">
        <v>0</v>
      </c>
      <c r="Q6" s="13"/>
      <c r="R6" s="13" t="s">
        <v>64</v>
      </c>
      <c r="S6" s="13" t="s">
        <v>65</v>
      </c>
      <c r="T6" s="13" t="s">
        <v>66</v>
      </c>
      <c r="U6" s="13" t="s">
        <v>67</v>
      </c>
      <c r="V6" s="13">
        <v>153</v>
      </c>
      <c r="W6" s="13" t="s">
        <v>68</v>
      </c>
      <c r="X6" s="13" t="s">
        <v>69</v>
      </c>
      <c r="Y6" s="13"/>
      <c r="Z6" s="13" t="s">
        <v>70</v>
      </c>
      <c r="AA6" s="13">
        <v>10</v>
      </c>
      <c r="AB6" s="13"/>
      <c r="AC6" s="13"/>
      <c r="AD6" s="13"/>
      <c r="AE6" s="13"/>
      <c r="AF6" s="13"/>
      <c r="AG6" s="13"/>
      <c r="AH6" s="13"/>
      <c r="AI6" s="13"/>
      <c r="AJ6" s="13" t="s">
        <v>71</v>
      </c>
      <c r="AK6" s="13" t="s">
        <v>72</v>
      </c>
      <c r="AL6" s="13" t="s">
        <v>72</v>
      </c>
      <c r="AM6" s="13" t="s">
        <v>72</v>
      </c>
      <c r="AN6" s="13"/>
      <c r="AO6" s="13"/>
      <c r="AP6" s="13"/>
    </row>
    <row r="7" spans="1:42" x14ac:dyDescent="0.25">
      <c r="A7" s="13" t="s">
        <v>58</v>
      </c>
      <c r="B7" s="13">
        <v>2021</v>
      </c>
      <c r="C7" s="13" t="s">
        <v>59</v>
      </c>
      <c r="D7" s="13"/>
      <c r="E7" s="13"/>
      <c r="F7" s="13" t="s">
        <v>60</v>
      </c>
      <c r="G7" s="16">
        <v>44083</v>
      </c>
      <c r="H7" s="16">
        <v>44083</v>
      </c>
      <c r="I7" s="13" t="s">
        <v>61</v>
      </c>
      <c r="J7" s="13" t="s">
        <v>73</v>
      </c>
      <c r="K7" s="13" t="s">
        <v>63</v>
      </c>
      <c r="L7" s="16">
        <v>44083</v>
      </c>
      <c r="M7" s="17">
        <v>0.5</v>
      </c>
      <c r="N7" s="13" t="s">
        <v>59</v>
      </c>
      <c r="O7" s="13" t="b">
        <v>0</v>
      </c>
      <c r="P7" s="13" t="b">
        <v>0</v>
      </c>
      <c r="Q7" s="13"/>
      <c r="R7" s="13" t="s">
        <v>64</v>
      </c>
      <c r="S7" s="13" t="s">
        <v>65</v>
      </c>
      <c r="T7" s="13" t="s">
        <v>66</v>
      </c>
      <c r="U7" s="13" t="s">
        <v>67</v>
      </c>
      <c r="V7" s="13">
        <v>127</v>
      </c>
      <c r="W7" s="13" t="s">
        <v>74</v>
      </c>
      <c r="X7" s="13" t="s">
        <v>69</v>
      </c>
      <c r="Y7" s="13"/>
      <c r="Z7" s="13" t="s">
        <v>70</v>
      </c>
      <c r="AA7" s="13">
        <v>10</v>
      </c>
      <c r="AB7" s="13"/>
      <c r="AC7" s="13"/>
      <c r="AD7" s="13"/>
      <c r="AE7" s="13"/>
      <c r="AF7" s="13"/>
      <c r="AG7" s="13"/>
      <c r="AH7" s="13"/>
      <c r="AI7" s="13"/>
      <c r="AJ7" s="13" t="s">
        <v>71</v>
      </c>
      <c r="AK7" s="13" t="s">
        <v>72</v>
      </c>
      <c r="AL7" s="13" t="s">
        <v>72</v>
      </c>
      <c r="AM7" s="13" t="s">
        <v>72</v>
      </c>
      <c r="AN7" s="13"/>
      <c r="AO7" s="13"/>
      <c r="AP7" s="13"/>
    </row>
    <row r="8" spans="1:42" x14ac:dyDescent="0.25">
      <c r="A8" s="13" t="s">
        <v>58</v>
      </c>
      <c r="B8" s="13">
        <v>2021</v>
      </c>
      <c r="C8" s="13" t="s">
        <v>59</v>
      </c>
      <c r="D8" s="13"/>
      <c r="E8" s="13"/>
      <c r="F8" s="13" t="s">
        <v>60</v>
      </c>
      <c r="G8" s="16">
        <v>44083</v>
      </c>
      <c r="H8" s="16">
        <v>44083</v>
      </c>
      <c r="I8" s="13" t="s">
        <v>61</v>
      </c>
      <c r="J8" s="13" t="s">
        <v>73</v>
      </c>
      <c r="K8" s="13" t="s">
        <v>63</v>
      </c>
      <c r="L8" s="16">
        <v>44083</v>
      </c>
      <c r="M8" s="17">
        <v>0.5</v>
      </c>
      <c r="N8" s="13" t="s">
        <v>59</v>
      </c>
      <c r="O8" s="13" t="b">
        <v>0</v>
      </c>
      <c r="P8" s="13" t="b">
        <v>0</v>
      </c>
      <c r="Q8" s="13"/>
      <c r="R8" s="13" t="s">
        <v>64</v>
      </c>
      <c r="S8" s="13" t="s">
        <v>75</v>
      </c>
      <c r="T8" s="13" t="s">
        <v>66</v>
      </c>
      <c r="U8" s="13" t="s">
        <v>67</v>
      </c>
      <c r="V8" s="13">
        <v>126</v>
      </c>
      <c r="W8" s="13" t="s">
        <v>76</v>
      </c>
      <c r="X8" s="13" t="s">
        <v>69</v>
      </c>
      <c r="Y8" s="13"/>
      <c r="Z8" s="13" t="s">
        <v>70</v>
      </c>
      <c r="AA8" s="13">
        <v>10</v>
      </c>
      <c r="AB8" s="13"/>
      <c r="AC8" s="13"/>
      <c r="AD8" s="13"/>
      <c r="AE8" s="13"/>
      <c r="AF8" s="13"/>
      <c r="AG8" s="13"/>
      <c r="AH8" s="13"/>
      <c r="AI8" s="13"/>
      <c r="AJ8" s="13" t="s">
        <v>71</v>
      </c>
      <c r="AK8" s="13" t="s">
        <v>72</v>
      </c>
      <c r="AL8" s="13" t="s">
        <v>72</v>
      </c>
      <c r="AM8" s="13" t="s">
        <v>72</v>
      </c>
      <c r="AN8" s="13"/>
      <c r="AO8" s="13"/>
      <c r="AP8" s="13"/>
    </row>
    <row r="9" spans="1:42" x14ac:dyDescent="0.25">
      <c r="A9" s="13" t="s">
        <v>58</v>
      </c>
      <c r="B9" s="13">
        <v>2021</v>
      </c>
      <c r="C9" s="13" t="s">
        <v>59</v>
      </c>
      <c r="D9" s="13"/>
      <c r="E9" s="13"/>
      <c r="F9" s="13" t="s">
        <v>60</v>
      </c>
      <c r="G9" s="16">
        <v>44083</v>
      </c>
      <c r="H9" s="16">
        <v>44083</v>
      </c>
      <c r="I9" s="13" t="s">
        <v>61</v>
      </c>
      <c r="J9" s="13" t="s">
        <v>77</v>
      </c>
      <c r="K9" s="13" t="s">
        <v>63</v>
      </c>
      <c r="L9" s="16">
        <v>44083</v>
      </c>
      <c r="M9" s="17">
        <v>0.5</v>
      </c>
      <c r="N9" s="13" t="s">
        <v>59</v>
      </c>
      <c r="O9" s="13" t="b">
        <v>0</v>
      </c>
      <c r="P9" s="13" t="b">
        <v>0</v>
      </c>
      <c r="Q9" s="13"/>
      <c r="R9" s="13" t="s">
        <v>64</v>
      </c>
      <c r="S9" s="13" t="s">
        <v>65</v>
      </c>
      <c r="T9" s="13" t="s">
        <v>66</v>
      </c>
      <c r="U9" s="13" t="s">
        <v>67</v>
      </c>
      <c r="V9" s="13">
        <v>132</v>
      </c>
      <c r="W9" s="13" t="s">
        <v>78</v>
      </c>
      <c r="X9" s="13" t="s">
        <v>69</v>
      </c>
      <c r="Y9" s="13"/>
      <c r="Z9" s="13" t="s">
        <v>70</v>
      </c>
      <c r="AA9" s="13">
        <v>10</v>
      </c>
      <c r="AB9" s="13"/>
      <c r="AC9" s="13"/>
      <c r="AD9" s="13"/>
      <c r="AE9" s="13"/>
      <c r="AF9" s="13"/>
      <c r="AG9" s="13"/>
      <c r="AH9" s="13"/>
      <c r="AI9" s="13"/>
      <c r="AJ9" s="13" t="s">
        <v>71</v>
      </c>
      <c r="AK9" s="13" t="s">
        <v>72</v>
      </c>
      <c r="AL9" s="13" t="s">
        <v>72</v>
      </c>
      <c r="AM9" s="13" t="s">
        <v>72</v>
      </c>
      <c r="AN9" s="13"/>
      <c r="AO9" s="13"/>
      <c r="AP9" s="13"/>
    </row>
    <row r="10" spans="1:42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x14ac:dyDescent="0.25">
      <c r="A13" s="18" t="s">
        <v>79</v>
      </c>
      <c r="B13" s="18" t="s">
        <v>80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x14ac:dyDescent="0.25">
      <c r="A14" s="19" t="s">
        <v>27</v>
      </c>
      <c r="B14" s="19" t="s">
        <v>81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x14ac:dyDescent="0.25">
      <c r="A15" s="19" t="s">
        <v>29</v>
      </c>
      <c r="B15" s="19" t="s">
        <v>82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x14ac:dyDescent="0.25">
      <c r="A16" s="19" t="s">
        <v>30</v>
      </c>
      <c r="B16" s="19" t="s">
        <v>83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x14ac:dyDescent="0.25">
      <c r="A17" s="19" t="s">
        <v>32</v>
      </c>
      <c r="B17" s="19" t="s">
        <v>84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x14ac:dyDescent="0.25">
      <c r="A18" s="19" t="s">
        <v>35</v>
      </c>
      <c r="B18" s="19" t="s">
        <v>85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x14ac:dyDescent="0.25">
      <c r="A19" s="19" t="s">
        <v>37</v>
      </c>
      <c r="B19" s="19" t="s">
        <v>86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x14ac:dyDescent="0.25">
      <c r="A20" s="19" t="s">
        <v>39</v>
      </c>
      <c r="B20" s="19" t="s">
        <v>87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x14ac:dyDescent="0.25">
      <c r="A21" s="19" t="s">
        <v>40</v>
      </c>
      <c r="B21" s="19" t="s">
        <v>88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x14ac:dyDescent="0.25">
      <c r="A22" s="19" t="s">
        <v>41</v>
      </c>
      <c r="B22" s="19" t="s">
        <v>89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x14ac:dyDescent="0.25">
      <c r="A23" s="19" t="s">
        <v>42</v>
      </c>
      <c r="B23" s="19" t="s">
        <v>90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x14ac:dyDescent="0.25">
      <c r="A24" s="19" t="s">
        <v>43</v>
      </c>
      <c r="B24" s="19" t="s">
        <v>91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x14ac:dyDescent="0.25">
      <c r="A25" s="19" t="s">
        <v>44</v>
      </c>
      <c r="B25" s="19" t="s">
        <v>92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x14ac:dyDescent="0.25">
      <c r="A26" s="19" t="s">
        <v>45</v>
      </c>
      <c r="B26" s="19" t="s">
        <v>93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x14ac:dyDescent="0.25">
      <c r="A27" s="19" t="s">
        <v>46</v>
      </c>
      <c r="B27" s="19" t="s">
        <v>94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x14ac:dyDescent="0.25">
      <c r="A28" s="19" t="s">
        <v>47</v>
      </c>
      <c r="B28" s="19" t="s">
        <v>95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x14ac:dyDescent="0.25">
      <c r="A29" s="19" t="s">
        <v>48</v>
      </c>
      <c r="B29" s="19" t="s">
        <v>96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x14ac:dyDescent="0.25">
      <c r="A30" s="19" t="s">
        <v>49</v>
      </c>
      <c r="B30" s="19" t="s">
        <v>97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x14ac:dyDescent="0.25">
      <c r="A31" s="19" t="s">
        <v>50</v>
      </c>
      <c r="B31" s="19" t="s">
        <v>98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x14ac:dyDescent="0.25">
      <c r="A32" s="19" t="s">
        <v>52</v>
      </c>
      <c r="B32" s="19" t="s">
        <v>99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x14ac:dyDescent="0.25">
      <c r="A33" s="19" t="s">
        <v>53</v>
      </c>
      <c r="B33" s="19" t="s">
        <v>100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</sheetData>
  <mergeCells count="2">
    <mergeCell ref="A1:AO1"/>
    <mergeCell ref="A2:A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 Sheet </vt:lpstr>
      <vt:lpstr>ITB Bidsheet</vt:lpstr>
      <vt:lpstr>Estimated Sampling Quantities</vt:lpstr>
      <vt:lpstr>TDEC DoR SEDD Format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Steffen-Deaton</dc:creator>
  <cp:lastModifiedBy>Mary Steffen-Deaton</cp:lastModifiedBy>
  <dcterms:created xsi:type="dcterms:W3CDTF">2023-10-23T18:24:21Z</dcterms:created>
  <dcterms:modified xsi:type="dcterms:W3CDTF">2024-02-21T13:53:02Z</dcterms:modified>
</cp:coreProperties>
</file>