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K:\PROGOPS\Program Development\Website\ONLINE ADVERTISEMENTS\"/>
    </mc:Choice>
  </mc:AlternateContent>
  <xr:revisionPtr revIDLastSave="0" documentId="8_{BFA42EA3-EA0A-4FAC-B6D7-DDAE280B4C7A}" xr6:coauthVersionLast="44" xr6:coauthVersionMax="44" xr10:uidLastSave="{00000000-0000-0000-0000-000000000000}"/>
  <bookViews>
    <workbookView xWindow="-110" yWindow="-110" windowWidth="19420" windowHeight="10420" xr2:uid="{00000000-000D-0000-FFFF-FFFF00000000}"/>
  </bookViews>
  <sheets>
    <sheet name="Non-Vert.Structures Template 1" sheetId="1" r:id="rId1"/>
    <sheet name="Vertical Structures Template 2" sheetId="3" r:id="rId2"/>
    <sheet name="Sheet1" sheetId="4" r:id="rId3"/>
  </sheets>
  <definedNames>
    <definedName name="_xlnm.Print_Area" localSheetId="0">'Non-Vert.Structures Template 1'!$A$1:$H$140</definedName>
    <definedName name="_xlnm.Print_Titles" localSheetId="0">'Non-Vert.Structures Template 1'!$43:$43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0" i="3" l="1"/>
  <c r="H70" i="3"/>
  <c r="H134" i="3"/>
  <c r="G134" i="3"/>
  <c r="F132" i="3"/>
  <c r="H132" i="3"/>
  <c r="E129" i="3"/>
  <c r="E136" i="3"/>
  <c r="G128" i="3"/>
  <c r="F128" i="3"/>
  <c r="H128" i="3"/>
  <c r="F127" i="3"/>
  <c r="H127" i="3"/>
  <c r="H126" i="3"/>
  <c r="G126" i="3"/>
  <c r="F126" i="3"/>
  <c r="H125" i="3"/>
  <c r="F125" i="3"/>
  <c r="G125" i="3"/>
  <c r="G124" i="3"/>
  <c r="F124" i="3"/>
  <c r="H124" i="3"/>
  <c r="F122" i="3"/>
  <c r="H122" i="3"/>
  <c r="H121" i="3"/>
  <c r="G121" i="3"/>
  <c r="F121" i="3"/>
  <c r="H120" i="3"/>
  <c r="F120" i="3"/>
  <c r="G120" i="3"/>
  <c r="G119" i="3"/>
  <c r="F119" i="3"/>
  <c r="H119" i="3"/>
  <c r="F118" i="3"/>
  <c r="H118" i="3"/>
  <c r="H117" i="3"/>
  <c r="G117" i="3"/>
  <c r="F117" i="3"/>
  <c r="H116" i="3"/>
  <c r="F116" i="3"/>
  <c r="G116" i="3"/>
  <c r="G115" i="3"/>
  <c r="F115" i="3"/>
  <c r="H115" i="3"/>
  <c r="F114" i="3"/>
  <c r="H114" i="3"/>
  <c r="H112" i="3"/>
  <c r="G112" i="3"/>
  <c r="F112" i="3"/>
  <c r="H111" i="3"/>
  <c r="F111" i="3"/>
  <c r="G111" i="3"/>
  <c r="G110" i="3"/>
  <c r="F110" i="3"/>
  <c r="H110" i="3"/>
  <c r="F108" i="3"/>
  <c r="H108" i="3"/>
  <c r="G106" i="3"/>
  <c r="F106" i="3"/>
  <c r="H106" i="3"/>
  <c r="H105" i="3"/>
  <c r="F105" i="3"/>
  <c r="G105" i="3"/>
  <c r="G104" i="3"/>
  <c r="F104" i="3"/>
  <c r="H104" i="3"/>
  <c r="F103" i="3"/>
  <c r="H103" i="3"/>
  <c r="G101" i="3"/>
  <c r="F101" i="3"/>
  <c r="H101" i="3"/>
  <c r="H100" i="3"/>
  <c r="F100" i="3"/>
  <c r="G100" i="3"/>
  <c r="G99" i="3"/>
  <c r="F99" i="3"/>
  <c r="H99" i="3"/>
  <c r="F98" i="3"/>
  <c r="H98" i="3"/>
  <c r="G96" i="3"/>
  <c r="F96" i="3"/>
  <c r="H96" i="3"/>
  <c r="H95" i="3"/>
  <c r="F95" i="3"/>
  <c r="G95" i="3"/>
  <c r="G93" i="3"/>
  <c r="F93" i="3"/>
  <c r="H93" i="3"/>
  <c r="F92" i="3"/>
  <c r="H92" i="3"/>
  <c r="G91" i="3"/>
  <c r="F91" i="3"/>
  <c r="H91" i="3"/>
  <c r="H90" i="3"/>
  <c r="F90" i="3"/>
  <c r="G90" i="3"/>
  <c r="G88" i="3"/>
  <c r="F88" i="3"/>
  <c r="H88" i="3"/>
  <c r="F87" i="3"/>
  <c r="H87" i="3"/>
  <c r="G86" i="3"/>
  <c r="F86" i="3"/>
  <c r="H86" i="3"/>
  <c r="H84" i="3"/>
  <c r="F84" i="3"/>
  <c r="G84" i="3"/>
  <c r="G83" i="3"/>
  <c r="F83" i="3"/>
  <c r="H83" i="3"/>
  <c r="F82" i="3"/>
  <c r="H82" i="3"/>
  <c r="H81" i="3"/>
  <c r="G81" i="3"/>
  <c r="F81" i="3"/>
  <c r="H80" i="3"/>
  <c r="F80" i="3"/>
  <c r="G80" i="3"/>
  <c r="G79" i="3"/>
  <c r="F79" i="3"/>
  <c r="H79" i="3"/>
  <c r="F77" i="3"/>
  <c r="H77" i="3"/>
  <c r="G76" i="3"/>
  <c r="F76" i="3"/>
  <c r="H76" i="3"/>
  <c r="H75" i="3"/>
  <c r="F75" i="3"/>
  <c r="G75" i="3"/>
  <c r="G74" i="3"/>
  <c r="F74" i="3"/>
  <c r="H74" i="3"/>
  <c r="F72" i="3"/>
  <c r="H72" i="3"/>
  <c r="G71" i="3"/>
  <c r="F71" i="3"/>
  <c r="H71" i="3"/>
  <c r="H69" i="3"/>
  <c r="F69" i="3"/>
  <c r="G69" i="3"/>
  <c r="G68" i="3"/>
  <c r="F68" i="3"/>
  <c r="H68" i="3"/>
  <c r="F67" i="3"/>
  <c r="H67" i="3"/>
  <c r="G66" i="3"/>
  <c r="F66" i="3"/>
  <c r="H66" i="3"/>
  <c r="H65" i="3"/>
  <c r="F65" i="3"/>
  <c r="G65" i="3"/>
  <c r="G64" i="3"/>
  <c r="F64" i="3"/>
  <c r="H64" i="3"/>
  <c r="F63" i="3"/>
  <c r="H63" i="3"/>
  <c r="G62" i="3"/>
  <c r="F62" i="3"/>
  <c r="H62" i="3"/>
  <c r="H61" i="3"/>
  <c r="F61" i="3"/>
  <c r="G61" i="3"/>
  <c r="G60" i="3"/>
  <c r="F60" i="3"/>
  <c r="H60" i="3"/>
  <c r="F58" i="3"/>
  <c r="H58" i="3"/>
  <c r="H57" i="3"/>
  <c r="G57" i="3"/>
  <c r="F57" i="3"/>
  <c r="H56" i="3"/>
  <c r="G56" i="3"/>
  <c r="F55" i="3"/>
  <c r="H55" i="3"/>
  <c r="G54" i="3"/>
  <c r="F54" i="3"/>
  <c r="H54" i="3"/>
  <c r="H53" i="3"/>
  <c r="F53" i="3"/>
  <c r="G53" i="3"/>
  <c r="G52" i="3"/>
  <c r="F52" i="3"/>
  <c r="H52" i="3"/>
  <c r="F50" i="3"/>
  <c r="H50" i="3"/>
  <c r="G49" i="3"/>
  <c r="F49" i="3"/>
  <c r="H49" i="3"/>
  <c r="H48" i="3"/>
  <c r="F48" i="3"/>
  <c r="G48" i="3"/>
  <c r="G47" i="3"/>
  <c r="F47" i="3"/>
  <c r="H47" i="3"/>
  <c r="F46" i="3"/>
  <c r="F129" i="3"/>
  <c r="F88" i="1"/>
  <c r="H88" i="1"/>
  <c r="F129" i="1"/>
  <c r="H129" i="1"/>
  <c r="F80" i="1"/>
  <c r="H80" i="1"/>
  <c r="F63" i="1"/>
  <c r="H63" i="1"/>
  <c r="G70" i="3"/>
  <c r="F133" i="3"/>
  <c r="F131" i="3"/>
  <c r="F135" i="3"/>
  <c r="H129" i="3"/>
  <c r="G129" i="3"/>
  <c r="G46" i="3"/>
  <c r="G50" i="3"/>
  <c r="G55" i="3"/>
  <c r="G58" i="3"/>
  <c r="G63" i="3"/>
  <c r="G67" i="3"/>
  <c r="G72" i="3"/>
  <c r="G77" i="3"/>
  <c r="G82" i="3"/>
  <c r="G87" i="3"/>
  <c r="G92" i="3"/>
  <c r="G98" i="3"/>
  <c r="G103" i="3"/>
  <c r="G108" i="3"/>
  <c r="G114" i="3"/>
  <c r="G118" i="3"/>
  <c r="G122" i="3"/>
  <c r="G127" i="3"/>
  <c r="G132" i="3"/>
  <c r="H46" i="3"/>
  <c r="G88" i="1"/>
  <c r="G129" i="1"/>
  <c r="G80" i="1"/>
  <c r="G63" i="1"/>
  <c r="F51" i="1"/>
  <c r="H51" i="1"/>
  <c r="F128" i="1"/>
  <c r="H128" i="1"/>
  <c r="F127" i="1"/>
  <c r="G127" i="1"/>
  <c r="F126" i="1"/>
  <c r="H126" i="1"/>
  <c r="F125" i="1"/>
  <c r="H125" i="1"/>
  <c r="F123" i="1"/>
  <c r="H123" i="1"/>
  <c r="F122" i="1"/>
  <c r="G122" i="1"/>
  <c r="F121" i="1"/>
  <c r="H121" i="1"/>
  <c r="F120" i="1"/>
  <c r="H120" i="1"/>
  <c r="F119" i="1"/>
  <c r="H119" i="1"/>
  <c r="F118" i="1"/>
  <c r="G118" i="1"/>
  <c r="F117" i="1"/>
  <c r="G117" i="1"/>
  <c r="F116" i="1"/>
  <c r="H116" i="1"/>
  <c r="F115" i="1"/>
  <c r="H115" i="1"/>
  <c r="F109" i="1"/>
  <c r="H109" i="1"/>
  <c r="F102" i="1"/>
  <c r="H102" i="1"/>
  <c r="F97" i="1"/>
  <c r="H97" i="1"/>
  <c r="F96" i="1"/>
  <c r="G96" i="1"/>
  <c r="F95" i="1"/>
  <c r="H95" i="1"/>
  <c r="F94" i="1"/>
  <c r="H94" i="1"/>
  <c r="F93" i="1"/>
  <c r="H93" i="1"/>
  <c r="F92" i="1"/>
  <c r="G92" i="1"/>
  <c r="H91" i="1"/>
  <c r="F91" i="1"/>
  <c r="G91" i="1"/>
  <c r="F90" i="1"/>
  <c r="H90" i="1"/>
  <c r="F84" i="1"/>
  <c r="H84" i="1"/>
  <c r="F83" i="1"/>
  <c r="G83" i="1"/>
  <c r="F76" i="1"/>
  <c r="H76" i="1"/>
  <c r="F48" i="1"/>
  <c r="H48" i="1"/>
  <c r="F47" i="1"/>
  <c r="G47" i="1"/>
  <c r="G46" i="1"/>
  <c r="F46" i="1"/>
  <c r="H46" i="1"/>
  <c r="F54" i="1"/>
  <c r="H54" i="1"/>
  <c r="F53" i="1"/>
  <c r="G53" i="1"/>
  <c r="F57" i="1"/>
  <c r="H57" i="1"/>
  <c r="F56" i="1"/>
  <c r="G56" i="1"/>
  <c r="F61" i="1"/>
  <c r="H61" i="1"/>
  <c r="F60" i="1"/>
  <c r="H60" i="1"/>
  <c r="F59" i="1"/>
  <c r="H59" i="1"/>
  <c r="F73" i="1"/>
  <c r="H73" i="1"/>
  <c r="F72" i="1"/>
  <c r="G72" i="1"/>
  <c r="F71" i="1"/>
  <c r="G71" i="1"/>
  <c r="F70" i="1"/>
  <c r="H70" i="1"/>
  <c r="F69" i="1"/>
  <c r="H69" i="1"/>
  <c r="F68" i="1"/>
  <c r="G68" i="1"/>
  <c r="F67" i="1"/>
  <c r="H67" i="1"/>
  <c r="F66" i="1"/>
  <c r="H66" i="1"/>
  <c r="F65" i="1"/>
  <c r="H65" i="1"/>
  <c r="H135" i="3"/>
  <c r="G135" i="3"/>
  <c r="F136" i="3"/>
  <c r="G131" i="3"/>
  <c r="H131" i="3"/>
  <c r="H133" i="3"/>
  <c r="G133" i="3"/>
  <c r="H71" i="1"/>
  <c r="H118" i="1"/>
  <c r="H47" i="1"/>
  <c r="H127" i="1"/>
  <c r="H96" i="1"/>
  <c r="H117" i="1"/>
  <c r="G121" i="1"/>
  <c r="G67" i="1"/>
  <c r="G61" i="1"/>
  <c r="H92" i="1"/>
  <c r="G95" i="1"/>
  <c r="H122" i="1"/>
  <c r="G126" i="1"/>
  <c r="G51" i="1"/>
  <c r="G125" i="1"/>
  <c r="G128" i="1"/>
  <c r="G116" i="1"/>
  <c r="G120" i="1"/>
  <c r="G115" i="1"/>
  <c r="G119" i="1"/>
  <c r="G123" i="1"/>
  <c r="G109" i="1"/>
  <c r="G102" i="1"/>
  <c r="G90" i="1"/>
  <c r="G94" i="1"/>
  <c r="G93" i="1"/>
  <c r="G97" i="1"/>
  <c r="G84" i="1"/>
  <c r="H83" i="1"/>
  <c r="G76" i="1"/>
  <c r="G48" i="1"/>
  <c r="G54" i="1"/>
  <c r="H53" i="1"/>
  <c r="H56" i="1"/>
  <c r="G57" i="1"/>
  <c r="G60" i="1"/>
  <c r="G59" i="1"/>
  <c r="H72" i="1"/>
  <c r="H68" i="1"/>
  <c r="G66" i="1"/>
  <c r="G70" i="1"/>
  <c r="G65" i="1"/>
  <c r="G69" i="1"/>
  <c r="G73" i="1"/>
  <c r="E18" i="1"/>
  <c r="G18" i="1"/>
  <c r="E17" i="1"/>
  <c r="G17" i="1"/>
  <c r="E16" i="1"/>
  <c r="G16" i="1"/>
  <c r="E15" i="1"/>
  <c r="G15" i="1"/>
  <c r="H136" i="3"/>
  <c r="G136" i="3"/>
  <c r="E19" i="1"/>
  <c r="G19" i="1"/>
  <c r="F37" i="3"/>
  <c r="E37" i="3"/>
  <c r="G37" i="3"/>
  <c r="G36" i="3"/>
  <c r="G35" i="3"/>
  <c r="G34" i="3"/>
  <c r="G33" i="3"/>
  <c r="F18" i="3"/>
  <c r="E18" i="3"/>
  <c r="G18" i="3"/>
  <c r="F17" i="3"/>
  <c r="E17" i="3"/>
  <c r="G17" i="3"/>
  <c r="F16" i="3"/>
  <c r="E16" i="3"/>
  <c r="G16" i="3"/>
  <c r="F15" i="3"/>
  <c r="E15" i="3"/>
  <c r="E19" i="3"/>
  <c r="F19" i="3"/>
  <c r="G15" i="3"/>
  <c r="G19" i="3"/>
  <c r="E130" i="1"/>
  <c r="E137" i="1"/>
  <c r="G135" i="1"/>
  <c r="H135" i="1"/>
  <c r="H55" i="1"/>
  <c r="G55" i="1"/>
  <c r="G37" i="1"/>
  <c r="G36" i="1"/>
  <c r="G35" i="1"/>
  <c r="G34" i="1"/>
  <c r="G33" i="1"/>
  <c r="F87" i="1"/>
  <c r="F107" i="1"/>
  <c r="F79" i="1"/>
  <c r="F111" i="1"/>
  <c r="F112" i="1"/>
  <c r="H107" i="1"/>
  <c r="G107" i="1"/>
  <c r="G112" i="1"/>
  <c r="H112" i="1"/>
  <c r="G111" i="1"/>
  <c r="H111" i="1"/>
  <c r="G79" i="1"/>
  <c r="H79" i="1"/>
  <c r="G87" i="1"/>
  <c r="H87" i="1"/>
  <c r="F133" i="1"/>
  <c r="G133" i="1"/>
  <c r="H133" i="1"/>
  <c r="F113" i="1"/>
  <c r="F105" i="1"/>
  <c r="F106" i="1"/>
  <c r="F101" i="1"/>
  <c r="F104" i="1"/>
  <c r="F100" i="1"/>
  <c r="F99" i="1"/>
  <c r="F86" i="1"/>
  <c r="F78" i="1"/>
  <c r="F82" i="1"/>
  <c r="F77" i="1"/>
  <c r="F75" i="1"/>
  <c r="F52" i="1"/>
  <c r="F45" i="1"/>
  <c r="H45" i="1"/>
  <c r="F49" i="1"/>
  <c r="H49" i="1"/>
  <c r="F62" i="1"/>
  <c r="F130" i="1"/>
  <c r="G77" i="1"/>
  <c r="H77" i="1"/>
  <c r="G106" i="1"/>
  <c r="H106" i="1"/>
  <c r="H62" i="1"/>
  <c r="G62" i="1"/>
  <c r="H82" i="1"/>
  <c r="G82" i="1"/>
  <c r="H100" i="1"/>
  <c r="G100" i="1"/>
  <c r="G105" i="1"/>
  <c r="H105" i="1"/>
  <c r="G52" i="1"/>
  <c r="H52" i="1"/>
  <c r="G78" i="1"/>
  <c r="H78" i="1"/>
  <c r="G104" i="1"/>
  <c r="H104" i="1"/>
  <c r="G75" i="1"/>
  <c r="H75" i="1"/>
  <c r="G101" i="1"/>
  <c r="H101" i="1"/>
  <c r="G113" i="1"/>
  <c r="H113" i="1"/>
  <c r="G99" i="1"/>
  <c r="H99" i="1"/>
  <c r="H86" i="1"/>
  <c r="G86" i="1"/>
  <c r="G45" i="1"/>
  <c r="G49" i="1"/>
  <c r="G130" i="1"/>
  <c r="F132" i="1"/>
  <c r="H130" i="1"/>
  <c r="F136" i="1"/>
  <c r="F134" i="1"/>
  <c r="H132" i="1"/>
  <c r="G132" i="1"/>
  <c r="F137" i="1"/>
  <c r="H137" i="1"/>
  <c r="G134" i="1"/>
  <c r="H134" i="1"/>
  <c r="H136" i="1"/>
  <c r="G136" i="1"/>
  <c r="G137" i="1"/>
</calcChain>
</file>

<file path=xl/sharedStrings.xml><?xml version="1.0" encoding="utf-8"?>
<sst xmlns="http://schemas.openxmlformats.org/spreadsheetml/2006/main" count="427" uniqueCount="162">
  <si>
    <t>Estimated Project Costs</t>
  </si>
  <si>
    <t>ITEM DESCRIPTION</t>
  </si>
  <si>
    <t>QUANTITY</t>
  </si>
  <si>
    <t>UNIT PRICE</t>
  </si>
  <si>
    <t>TOTAL</t>
  </si>
  <si>
    <t>0% FED. FUNDS</t>
  </si>
  <si>
    <t>LS</t>
  </si>
  <si>
    <t>Local, State and Federal Permits</t>
  </si>
  <si>
    <t>Stage II – Right-of-Way/Utilities</t>
  </si>
  <si>
    <t>ROW Design Plans</t>
  </si>
  <si>
    <t>ROW Acquisition</t>
  </si>
  <si>
    <t>License Agreements, Easements, Recording Fees</t>
  </si>
  <si>
    <t>SUBTOTAL of non-reimbursable ROW Expenses</t>
  </si>
  <si>
    <t>TDOT LINE ITEM #</t>
  </si>
  <si>
    <t>UNIT</t>
  </si>
  <si>
    <t>80% FED. FUNDS</t>
  </si>
  <si>
    <t>20% LOCAL MATCH</t>
  </si>
  <si>
    <t>Retaining Wall</t>
  </si>
  <si>
    <t>Pedestrian ADA Ramp</t>
  </si>
  <si>
    <t>Pedestrian Amenities:</t>
  </si>
  <si>
    <t>Bike Racks</t>
  </si>
  <si>
    <t>SUBTOTAL of Itemized Quantities above</t>
  </si>
  <si>
    <t>Traffic Control</t>
  </si>
  <si>
    <t>Construction Contingency</t>
  </si>
  <si>
    <t>TDOT Engineering Services</t>
  </si>
  <si>
    <t>TOTAL of reimbursable construction expenses</t>
  </si>
  <si>
    <t>of construction</t>
  </si>
  <si>
    <t>Electrical</t>
  </si>
  <si>
    <t>Elevator (if more than one floor)</t>
  </si>
  <si>
    <t>Mechanical (HVAC)</t>
  </si>
  <si>
    <t>Roof</t>
  </si>
  <si>
    <t>Masonry</t>
  </si>
  <si>
    <t>Carpentry</t>
  </si>
  <si>
    <t>Thermal Moisture Protections</t>
  </si>
  <si>
    <t>Doors and Hardware</t>
  </si>
  <si>
    <t>Windows and Hardware</t>
  </si>
  <si>
    <t>Utility Connections</t>
  </si>
  <si>
    <t>Finishes:</t>
  </si>
  <si>
    <t>Plaster</t>
  </si>
  <si>
    <t>Gypsum Board</t>
  </si>
  <si>
    <t>Painting</t>
  </si>
  <si>
    <t>Flooring</t>
  </si>
  <si>
    <t>Contractor Mobilization</t>
  </si>
  <si>
    <t>TDOT Materials &amp; Test</t>
  </si>
  <si>
    <t>Mobilization and                                                  Engineering Services:</t>
  </si>
  <si>
    <t>Erosion and Sediment Control</t>
  </si>
  <si>
    <t>$1,000 for every 30 days of construction</t>
  </si>
  <si>
    <t>Trash Receptacles</t>
  </si>
  <si>
    <t>Benches</t>
  </si>
  <si>
    <t>Plastic Pavement Marking (Cross-Walk)</t>
  </si>
  <si>
    <t>Truncated Domes/Detectable Warning Mat</t>
  </si>
  <si>
    <t>EA</t>
  </si>
  <si>
    <t>NEPA</t>
  </si>
  <si>
    <t xml:space="preserve">TOTAL </t>
  </si>
  <si>
    <t>100% LOCAL EXPENSE           (NON-REIMBURSABLE)</t>
  </si>
  <si>
    <t>100% LOCAL EXPENSE             (NON-REIMBURSABLE)</t>
  </si>
  <si>
    <r>
      <t xml:space="preserve"> </t>
    </r>
    <r>
      <rPr>
        <sz val="12"/>
        <color rgb="FFFF0000"/>
        <rFont val="Arial"/>
        <family val="2"/>
      </rPr>
      <t xml:space="preserve">All costs associated with right-of-way are not eligible for reimbursement </t>
    </r>
  </si>
  <si>
    <t>All projects must be competitively bid and awarded to the lowest responsive bidder</t>
  </si>
  <si>
    <r>
      <t>INSTRUCTIONS:</t>
    </r>
    <r>
      <rPr>
        <i/>
        <sz val="12"/>
        <color theme="1"/>
        <rFont val="Arial"/>
        <family val="2"/>
      </rPr>
      <t xml:space="preserve"> List all items necessary to develop and construct the project. The applicant is responsible for verifying all costs for accuracy. All cost overruns will be solely the responsibility of the Local Government.</t>
    </r>
  </si>
  <si>
    <t>Utility Relocation and Certifications*</t>
  </si>
  <si>
    <t>Stage I – NEPA/Design (PE)</t>
  </si>
  <si>
    <t>100% LOCAL EXPENSE  (NON-REIMBURSABLE)</t>
  </si>
  <si>
    <r>
      <t xml:space="preserve">Line items can be added or deleted as needed for any stage; however this is the format in which the budget must be submitted. TDOT line item numbers can be found at </t>
    </r>
    <r>
      <rPr>
        <sz val="12"/>
        <color rgb="FF0066FF"/>
        <rFont val="Arial"/>
        <family val="2"/>
      </rPr>
      <t>https://www.tdot.tn.gov/APPLICATIONS/RoadwayItems</t>
    </r>
    <r>
      <rPr>
        <sz val="12"/>
        <color rgb="FFFF0000"/>
        <rFont val="Arial"/>
        <family val="2"/>
      </rPr>
      <t xml:space="preserve">                                                                                                                                                        Note that no add alternates or deductions will be allowed in the final construction cost estimate or bid documents.</t>
    </r>
  </si>
  <si>
    <r>
      <t xml:space="preserve">Line items can be added or deleted as needed for any stage; however this is the format in which the budget must be submitted. TDOT line item numbers can be found at </t>
    </r>
    <r>
      <rPr>
        <sz val="12"/>
        <color rgb="FF0066FF"/>
        <rFont val="Arial"/>
        <family val="2"/>
      </rPr>
      <t>https://www.tdot.tn.gov/APPLICATIONS/RoadwayItems</t>
    </r>
    <r>
      <rPr>
        <sz val="12"/>
        <color rgb="FFFF0000"/>
        <rFont val="Arial"/>
        <family val="2"/>
      </rPr>
      <t xml:space="preserve">                                                                                                        Note that no add alternates or deductions will be allowed in the final construction cost estimate or bid documents.</t>
    </r>
  </si>
  <si>
    <t>All costs associated with application preparation and application public involvement are not reimbursable.</t>
  </si>
  <si>
    <t>Plans, Specs &amp; Estimates (PS&amp;E) Completion</t>
  </si>
  <si>
    <t>Plastic Pavement Marking (Stop Line)</t>
  </si>
  <si>
    <t>Flexible Drums (Channelizing)</t>
  </si>
  <si>
    <t>BUDGET TEMPLATE #2</t>
  </si>
  <si>
    <t>BUDGET TEMPLATE #1</t>
  </si>
  <si>
    <t>All costs associated with application, application public involvement, NEPA, design and right-of-way are not eligible for reimbursement nor applicable toward the 20% local construction match.</t>
  </si>
  <si>
    <r>
      <t xml:space="preserve">Stage III – Construction                                                                                                                                                                       </t>
    </r>
    <r>
      <rPr>
        <b/>
        <sz val="12"/>
        <color rgb="FFFF0000"/>
        <rFont val="Arial"/>
        <family val="2"/>
      </rPr>
      <t>(Add and remove lines as needed)</t>
    </r>
  </si>
  <si>
    <t>Estimated Project Costs for Historic Preservation &amp;                                                                                         Rehabilitation of Historic Transportation Facilities</t>
  </si>
  <si>
    <r>
      <t xml:space="preserve">Stage III – Construction                                                                                                               </t>
    </r>
    <r>
      <rPr>
        <b/>
        <sz val="12"/>
        <color rgb="FFFF0000"/>
        <rFont val="Arial"/>
        <family val="2"/>
      </rPr>
      <t>(Add and remove lines as needed)</t>
    </r>
  </si>
  <si>
    <t>Preliminary Design Plans                 (enough to establish the footprint for NEPA)</t>
  </si>
  <si>
    <t>SF</t>
  </si>
  <si>
    <t>CY</t>
  </si>
  <si>
    <t>Pipe Culvert</t>
  </si>
  <si>
    <t>Catch Basins</t>
  </si>
  <si>
    <t>LF</t>
  </si>
  <si>
    <t>SY</t>
  </si>
  <si>
    <t>MG</t>
  </si>
  <si>
    <t>LM</t>
  </si>
  <si>
    <t>Signs (construction)</t>
  </si>
  <si>
    <t>Interconnected Portable Barrier Rail</t>
  </si>
  <si>
    <t>Construction Stakes, Lines &amp; Grades</t>
  </si>
  <si>
    <t>Removal of Concrete sidewalks</t>
  </si>
  <si>
    <t>Removal of Asphaltic Concrete Pavement</t>
  </si>
  <si>
    <t>Structures:</t>
  </si>
  <si>
    <t>Pedestrian Bridge(s)</t>
  </si>
  <si>
    <t>Appurtenances:</t>
  </si>
  <si>
    <t>Drainage:</t>
  </si>
  <si>
    <t>Concrete Combined Curb and Gutter</t>
  </si>
  <si>
    <t>Concrete Sidewalk (4")</t>
  </si>
  <si>
    <t>Lighting &amp; Signalization</t>
  </si>
  <si>
    <t>Pavement Markings:</t>
  </si>
  <si>
    <t>Maintenance of Traffic:</t>
  </si>
  <si>
    <t>Seeding and Sodding:</t>
  </si>
  <si>
    <t>Seeding (with Mulch)</t>
  </si>
  <si>
    <t>Temporary Seeding (with Mulch)</t>
  </si>
  <si>
    <t>Seeding (without Mulch)</t>
  </si>
  <si>
    <t>Water</t>
  </si>
  <si>
    <t>Irrigation System</t>
  </si>
  <si>
    <t>Road &amp; Drainage Excavation (Unclassified)</t>
  </si>
  <si>
    <t>TON</t>
  </si>
  <si>
    <t>Borrow Excavation</t>
  </si>
  <si>
    <t>Borrow Excavation (Unclassified)</t>
  </si>
  <si>
    <t>Arrow Board (Type C)</t>
  </si>
  <si>
    <t>Changeable Message Sign Unit</t>
  </si>
  <si>
    <t>Warning Lights (Type A)</t>
  </si>
  <si>
    <t>Temporary Barricades (Type III)</t>
  </si>
  <si>
    <t>Endwall</t>
  </si>
  <si>
    <t>Curb</t>
  </si>
  <si>
    <t>Signs:</t>
  </si>
  <si>
    <t>Railroad At-Grade Crossing:</t>
  </si>
  <si>
    <t>Clearing and Grubbing:</t>
  </si>
  <si>
    <t>Construction Fencing</t>
  </si>
  <si>
    <t>Silt Fence</t>
  </si>
  <si>
    <t xml:space="preserve">Pedestrian Lighting </t>
  </si>
  <si>
    <t>Pedestrian Signal Display</t>
  </si>
  <si>
    <t>Foundation (Pedestrian Pole)</t>
  </si>
  <si>
    <t>Audible Pedestrian Signal</t>
  </si>
  <si>
    <t>Countdown Pedestrian Signal</t>
  </si>
  <si>
    <t>Pedestrian Pushbutton Post</t>
  </si>
  <si>
    <t>Pedestrian Pushbutton with 15" Sign</t>
  </si>
  <si>
    <t>Pedestrian Signal Head w/Pushbutton &amp; 15" Sign</t>
  </si>
  <si>
    <t>Chain-Link Pedestrian Bridge Cage</t>
  </si>
  <si>
    <t>Pedestrian Bridge Canopy</t>
  </si>
  <si>
    <t>Pedestrian Bridge Railing</t>
  </si>
  <si>
    <t>Pedestrian Construction Barrier Fence</t>
  </si>
  <si>
    <t>Earthwork and Mineral:</t>
  </si>
  <si>
    <r>
      <t xml:space="preserve">Railroad upgrades </t>
    </r>
    <r>
      <rPr>
        <sz val="8"/>
        <color rgb="FFFF0000"/>
        <rFont val="Arial Narrow"/>
        <family val="2"/>
      </rPr>
      <t>(Footnote all necessary items below)</t>
    </r>
  </si>
  <si>
    <r>
      <t xml:space="preserve">Shrubs </t>
    </r>
    <r>
      <rPr>
        <sz val="8"/>
        <color rgb="FFFF0000"/>
        <rFont val="Arial Narrow"/>
        <family val="2"/>
      </rPr>
      <t>(Footnote specifc types)</t>
    </r>
  </si>
  <si>
    <r>
      <t xml:space="preserve">Trees </t>
    </r>
    <r>
      <rPr>
        <sz val="8"/>
        <color rgb="FFFF0000"/>
        <rFont val="Arial Narrow"/>
        <family val="2"/>
      </rPr>
      <t>(Footnote specifc types)</t>
    </r>
  </si>
  <si>
    <r>
      <t xml:space="preserve">Native Species Plantings                                       </t>
    </r>
    <r>
      <rPr>
        <sz val="8"/>
        <color rgb="FFFF0000"/>
        <rFont val="Arial Narrow"/>
        <family val="2"/>
      </rPr>
      <t>(Footnote specifc types)</t>
    </r>
  </si>
  <si>
    <t>* If eligible in accordance with T.C.A. § 13-20-303 and 23 CFR 635.107</t>
  </si>
  <si>
    <t xml:space="preserve">Landscaping: </t>
  </si>
  <si>
    <t>Fencing:</t>
  </si>
  <si>
    <t>Chain Link Fence</t>
  </si>
  <si>
    <t>Wrought Iron Fence</t>
  </si>
  <si>
    <t>Handrail</t>
  </si>
  <si>
    <t>Walk Gate</t>
  </si>
  <si>
    <t>Wood Fence</t>
  </si>
  <si>
    <t>End and Corner Post Assembly</t>
  </si>
  <si>
    <t>Removal of Fence</t>
  </si>
  <si>
    <t>Removal and Disposal of Brush and Trees</t>
  </si>
  <si>
    <t>Removal of Structures and Obstructions</t>
  </si>
  <si>
    <t>Removal of Curb and Gutter</t>
  </si>
  <si>
    <t>Removal and Relocation of Sign and Support</t>
  </si>
  <si>
    <t>Removal of Signs, Posts and Footings</t>
  </si>
  <si>
    <t>Machined Rip-Rap</t>
  </si>
  <si>
    <t>Removal and Reset of Fence</t>
  </si>
  <si>
    <t>Wheel Stops</t>
  </si>
  <si>
    <t>Installation of Signs (Biek/Ped. related only)</t>
  </si>
  <si>
    <t>Wayfinding Signage</t>
  </si>
  <si>
    <t>Construction Engineering Inspection (CEI) and Project Administration</t>
  </si>
  <si>
    <t>Restroom/Comfort Station</t>
  </si>
  <si>
    <t>ADA Access Ramp</t>
  </si>
  <si>
    <t>Painted Pavement Marking (8" line)</t>
  </si>
  <si>
    <t>Painted Pavement Marking (Stop Line)</t>
  </si>
  <si>
    <t>Painted Pavement Marking (Cross-Walk)</t>
  </si>
  <si>
    <t>Contrast Pavement Markings Words and Symbols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</si>
</sst>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Arial"/>
      <family val="2"/>
    </font>
    <font>
      <sz val="10"/>
      <color theme="1"/>
      <name val="Arial"/>
      <family val="2"/>
    </font>
    <font>
      <b/>
      <sz val="10"/>
      <color theme="1"/>
      <name val="Arial"/>
      <family val="2"/>
    </font>
    <font>
      <b/>
      <sz val="10"/>
      <color rgb="FFFF0000"/>
      <name val="Arial"/>
      <family val="2"/>
    </font>
    <font>
      <b/>
      <i/>
      <sz val="8"/>
      <color theme="1"/>
      <name val="Arial"/>
      <family val="2"/>
    </font>
    <font>
      <b/>
      <sz val="8"/>
      <color theme="1"/>
      <name val="Arial"/>
      <family val="2"/>
    </font>
    <font>
      <sz val="8"/>
      <color theme="1"/>
      <name val="Arial Narrow"/>
      <family val="2"/>
    </font>
    <font>
      <b/>
      <sz val="8"/>
      <color theme="1"/>
      <name val="Arial Narrow"/>
      <family val="2"/>
    </font>
    <font>
      <b/>
      <sz val="18"/>
      <color theme="1"/>
      <name val="Arial"/>
      <family val="2"/>
    </font>
    <font>
      <b/>
      <sz val="20"/>
      <color theme="1"/>
      <name val="Arial"/>
      <family val="2"/>
    </font>
    <font>
      <sz val="9"/>
      <color theme="1"/>
      <name val="Arial"/>
      <family val="2"/>
    </font>
    <font>
      <b/>
      <sz val="12"/>
      <color theme="1"/>
      <name val="Arial"/>
      <family val="2"/>
    </font>
    <font>
      <sz val="9"/>
      <color theme="1"/>
      <name val="Arial Narrow"/>
      <family val="2"/>
    </font>
    <font>
      <sz val="9"/>
      <color theme="1"/>
      <name val="Calibri"/>
      <family val="2"/>
      <scheme val="minor"/>
    </font>
    <font>
      <b/>
      <sz val="8"/>
      <color theme="0"/>
      <name val="Arial Narrow"/>
      <family val="2"/>
    </font>
    <font>
      <sz val="8"/>
      <name val="Arial Narrow"/>
      <family val="2"/>
    </font>
    <font>
      <sz val="10"/>
      <color theme="1"/>
      <name val="Calibri"/>
      <family val="2"/>
      <scheme val="minor"/>
    </font>
    <font>
      <sz val="10"/>
      <color theme="1"/>
      <name val="Arial Narrow"/>
      <family val="2"/>
    </font>
    <font>
      <sz val="12"/>
      <color theme="1"/>
      <name val="Arial"/>
      <family val="2"/>
    </font>
    <font>
      <sz val="12"/>
      <color rgb="FFFF0000"/>
      <name val="Arial"/>
      <family val="2"/>
    </font>
    <font>
      <b/>
      <i/>
      <sz val="12"/>
      <color theme="1"/>
      <name val="Arial"/>
      <family val="2"/>
    </font>
    <font>
      <i/>
      <sz val="12"/>
      <color theme="1"/>
      <name val="Arial"/>
      <family val="2"/>
    </font>
    <font>
      <sz val="12"/>
      <color rgb="FF0066FF"/>
      <name val="Arial"/>
      <family val="2"/>
    </font>
    <font>
      <b/>
      <sz val="10"/>
      <color theme="1"/>
      <name val="Arial Narrow"/>
      <family val="2"/>
    </font>
    <font>
      <b/>
      <sz val="12"/>
      <color rgb="FFFF0000"/>
      <name val="Arial"/>
      <family val="2"/>
    </font>
    <font>
      <b/>
      <sz val="14"/>
      <color theme="1"/>
      <name val="Arial"/>
      <family val="2"/>
    </font>
    <font>
      <sz val="11"/>
      <name val="Calibri"/>
      <family val="2"/>
      <scheme val="minor"/>
    </font>
    <font>
      <sz val="8"/>
      <color rgb="FFFF0000"/>
      <name val="Arial Narrow"/>
      <family val="2"/>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66FF"/>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9" fillId="0" borderId="0" xfId="0" applyFont="1"/>
    <xf numFmtId="0" fontId="6"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vertical="center"/>
    </xf>
    <xf numFmtId="0" fontId="3" fillId="0" borderId="0" xfId="0" applyFont="1" applyAlignment="1"/>
    <xf numFmtId="0" fontId="5" fillId="0" borderId="0" xfId="0" applyFont="1" applyAlignment="1">
      <alignment vertical="center"/>
    </xf>
    <xf numFmtId="0" fontId="8" fillId="0" borderId="0" xfId="0" applyFont="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5" fillId="0" borderId="0" xfId="0" applyFont="1"/>
    <xf numFmtId="0" fontId="9" fillId="0" borderId="1" xfId="0" applyFont="1" applyBorder="1"/>
    <xf numFmtId="0" fontId="9" fillId="0" borderId="1" xfId="0" applyFont="1" applyBorder="1" applyAlignment="1">
      <alignment wrapText="1"/>
    </xf>
    <xf numFmtId="9" fontId="9" fillId="0" borderId="1" xfId="0" applyNumberFormat="1" applyFont="1" applyBorder="1" applyAlignment="1">
      <alignment horizontal="center" vertical="center"/>
    </xf>
    <xf numFmtId="44" fontId="9" fillId="0" borderId="1" xfId="1" applyFont="1" applyBorder="1"/>
    <xf numFmtId="0" fontId="16" fillId="0" borderId="0" xfId="0" applyFont="1"/>
    <xf numFmtId="0" fontId="0" fillId="0" borderId="1" xfId="0" applyBorder="1" applyAlignment="1">
      <alignment horizontal="center" vertical="center"/>
    </xf>
    <xf numFmtId="44" fontId="9" fillId="0" borderId="1" xfId="1" applyFont="1" applyBorder="1" applyAlignment="1">
      <alignment horizontal="center" vertical="center"/>
    </xf>
    <xf numFmtId="44" fontId="9" fillId="0" borderId="1" xfId="1" applyFont="1" applyFill="1" applyBorder="1" applyAlignment="1">
      <alignment horizontal="center" vertical="center"/>
    </xf>
    <xf numFmtId="0" fontId="17" fillId="6"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0" fillId="0" borderId="1" xfId="0" applyFill="1" applyBorder="1"/>
    <xf numFmtId="0" fontId="9" fillId="0" borderId="1" xfId="0" applyFont="1" applyFill="1" applyBorder="1" applyAlignment="1">
      <alignment horizontal="center" vertical="center"/>
    </xf>
    <xf numFmtId="44" fontId="9" fillId="0" borderId="1" xfId="1" applyFont="1" applyFill="1" applyBorder="1"/>
    <xf numFmtId="44" fontId="9" fillId="0" borderId="1" xfId="1" applyNumberFormat="1" applyFont="1" applyFill="1" applyBorder="1"/>
    <xf numFmtId="0" fontId="18" fillId="0" borderId="1" xfId="0" applyFont="1" applyFill="1" applyBorder="1" applyAlignment="1">
      <alignment horizontal="left" vertical="center"/>
    </xf>
    <xf numFmtId="0" fontId="0" fillId="0" borderId="1" xfId="0" applyBorder="1" applyAlignment="1">
      <alignment horizontal="center"/>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alignment horizontal="center" vertical="center"/>
    </xf>
    <xf numFmtId="0" fontId="5"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xf numFmtId="44" fontId="9" fillId="0" borderId="0" xfId="1" applyFont="1" applyFill="1" applyBorder="1"/>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14" fillId="0" borderId="0"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44" fontId="20" fillId="0" borderId="1" xfId="1" applyFont="1" applyFill="1" applyBorder="1"/>
    <xf numFmtId="0" fontId="20" fillId="0" borderId="1" xfId="0" applyFont="1" applyFill="1" applyBorder="1" applyAlignment="1">
      <alignment horizontal="center" vertical="center"/>
    </xf>
    <xf numFmtId="0" fontId="20" fillId="0" borderId="1" xfId="0" applyFont="1" applyBorder="1" applyAlignment="1">
      <alignment horizontal="left" vertical="center"/>
    </xf>
    <xf numFmtId="0" fontId="20"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3" borderId="1" xfId="0" applyFont="1" applyFill="1" applyBorder="1" applyAlignment="1">
      <alignment horizontal="center" vertical="center"/>
    </xf>
    <xf numFmtId="0" fontId="20" fillId="0" borderId="1" xfId="0" applyFont="1" applyBorder="1" applyAlignment="1">
      <alignment horizontal="center" vertical="center"/>
    </xf>
    <xf numFmtId="0" fontId="5" fillId="0" borderId="1" xfId="0" applyFont="1" applyBorder="1" applyAlignment="1">
      <alignment horizontal="center" vertical="center" wrapText="1"/>
    </xf>
    <xf numFmtId="0" fontId="20" fillId="4" borderId="1" xfId="0" applyFont="1" applyFill="1" applyBorder="1"/>
    <xf numFmtId="44" fontId="20" fillId="2" borderId="1" xfId="1" applyFont="1" applyFill="1" applyBorder="1"/>
    <xf numFmtId="0" fontId="5" fillId="0" borderId="1" xfId="0" applyFont="1" applyBorder="1" applyAlignment="1">
      <alignment horizontal="center" vertical="center" wrapText="1"/>
    </xf>
    <xf numFmtId="0" fontId="11" fillId="0" borderId="0" xfId="0" applyFont="1" applyAlignment="1">
      <alignment horizontal="center" vertical="center"/>
    </xf>
    <xf numFmtId="0" fontId="21" fillId="0" borderId="0" xfId="0" applyFont="1" applyBorder="1" applyAlignment="1">
      <alignment horizontal="center" vertical="center" wrapText="1"/>
    </xf>
    <xf numFmtId="44" fontId="9" fillId="4" borderId="1" xfId="1" applyFont="1" applyFill="1" applyBorder="1" applyAlignment="1">
      <alignment horizontal="center" vertical="center"/>
    </xf>
    <xf numFmtId="0" fontId="0" fillId="5" borderId="1" xfId="0" applyFill="1" applyBorder="1" applyAlignment="1">
      <alignment horizontal="center" vertical="center"/>
    </xf>
    <xf numFmtId="0" fontId="9" fillId="5" borderId="1" xfId="0" applyFont="1" applyFill="1" applyBorder="1" applyAlignment="1">
      <alignment horizontal="center" vertical="center"/>
    </xf>
    <xf numFmtId="44" fontId="9" fillId="5" borderId="1" xfId="1" applyFont="1" applyFill="1" applyBorder="1" applyAlignment="1">
      <alignment horizontal="center" vertical="center"/>
    </xf>
    <xf numFmtId="44" fontId="20" fillId="2" borderId="1" xfId="1" applyFont="1" applyFill="1" applyBorder="1" applyAlignment="1">
      <alignment horizontal="center"/>
    </xf>
    <xf numFmtId="44" fontId="20" fillId="4" borderId="1" xfId="1" applyFont="1" applyFill="1" applyBorder="1"/>
    <xf numFmtId="44" fontId="20" fillId="4" borderId="1" xfId="1" applyFont="1" applyFill="1" applyBorder="1" applyAlignment="1">
      <alignment horizontal="center"/>
    </xf>
    <xf numFmtId="164" fontId="20" fillId="4" borderId="1" xfId="1" applyNumberFormat="1" applyFont="1" applyFill="1" applyBorder="1" applyAlignment="1">
      <alignment horizontal="center"/>
    </xf>
    <xf numFmtId="0" fontId="11" fillId="0" borderId="0" xfId="0" applyFont="1" applyAlignment="1">
      <alignment horizontal="center" vertical="center"/>
    </xf>
    <xf numFmtId="0" fontId="29" fillId="0" borderId="0" xfId="0" applyFont="1" applyFill="1"/>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vertical="center"/>
    </xf>
    <xf numFmtId="0" fontId="29" fillId="0" borderId="0" xfId="0" applyFont="1" applyFill="1" applyAlignment="1">
      <alignment horizontal="left"/>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3" fillId="0" borderId="0" xfId="0" applyFont="1" applyBorder="1" applyAlignment="1">
      <alignment vertical="center" wrapText="1"/>
    </xf>
    <xf numFmtId="44" fontId="20" fillId="2" borderId="1" xfId="1" applyFont="1" applyFill="1" applyBorder="1" applyAlignment="1">
      <alignment horizontal="center"/>
    </xf>
    <xf numFmtId="0" fontId="6" fillId="0" borderId="0" xfId="0" applyFont="1" applyBorder="1" applyAlignment="1">
      <alignment horizontal="center" vertical="center"/>
    </xf>
    <xf numFmtId="0" fontId="22" fillId="0" borderId="0" xfId="0" applyFont="1" applyBorder="1" applyAlignment="1">
      <alignment horizontal="center" vertical="center" wrapText="1"/>
    </xf>
    <xf numFmtId="0" fontId="4" fillId="0" borderId="1" xfId="0" applyFont="1" applyBorder="1" applyAlignment="1">
      <alignment horizontal="justify" vertical="center" wrapText="1"/>
    </xf>
    <xf numFmtId="0" fontId="21" fillId="0" borderId="0" xfId="0" applyFont="1" applyBorder="1" applyAlignment="1">
      <alignment horizontal="center" vertical="center"/>
    </xf>
    <xf numFmtId="0" fontId="11" fillId="0" borderId="0" xfId="0" applyFont="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2" fillId="0" borderId="0" xfId="0" applyFont="1" applyAlignment="1">
      <alignment horizontal="center"/>
    </xf>
    <xf numFmtId="0" fontId="2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 xfId="0" applyFont="1" applyBorder="1" applyAlignment="1">
      <alignment horizontal="center" vertical="center"/>
    </xf>
    <xf numFmtId="0" fontId="22" fillId="0" borderId="4" xfId="0" applyFont="1" applyBorder="1" applyAlignment="1">
      <alignment horizontal="center" vertical="center" wrapText="1"/>
    </xf>
    <xf numFmtId="0" fontId="28"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1177925</xdr:colOff>
      <xdr:row>20</xdr:row>
      <xdr:rowOff>76200</xdr:rowOff>
    </xdr:from>
    <xdr:to>
      <xdr:col>5</xdr:col>
      <xdr:colOff>577850</xdr:colOff>
      <xdr:row>27</xdr:row>
      <xdr:rowOff>63500</xdr:rowOff>
    </xdr:to>
    <xdr:pic>
      <xdr:nvPicPr>
        <xdr:cNvPr id="4" name="Picture 3" descr="Image result for pedestrian walki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925" y="6229350"/>
          <a:ext cx="5289550" cy="1276350"/>
        </a:xfrm>
        <a:prstGeom prst="rect">
          <a:avLst/>
        </a:prstGeom>
        <a:noFill/>
        <a:ln>
          <a:noFill/>
        </a:ln>
      </xdr:spPr>
    </xdr:pic>
    <xdr:clientData/>
  </xdr:twoCellAnchor>
  <xdr:twoCellAnchor editAs="oneCell">
    <xdr:from>
      <xdr:col>0</xdr:col>
      <xdr:colOff>76200</xdr:colOff>
      <xdr:row>0</xdr:row>
      <xdr:rowOff>31750</xdr:rowOff>
    </xdr:from>
    <xdr:to>
      <xdr:col>0</xdr:col>
      <xdr:colOff>1783184</xdr:colOff>
      <xdr:row>2</xdr:row>
      <xdr:rowOff>158750</xdr:rowOff>
    </xdr:to>
    <xdr:pic>
      <xdr:nvPicPr>
        <xdr:cNvPr id="5" name="Picture 4" descr="https://www.tn.gov/content/dam/tn/tdot/community-relations/tdot-logos/TN_TDOT-ColorPMS.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1750"/>
          <a:ext cx="1700634"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39</xdr:row>
      <xdr:rowOff>12700</xdr:rowOff>
    </xdr:from>
    <xdr:to>
      <xdr:col>0</xdr:col>
      <xdr:colOff>1751434</xdr:colOff>
      <xdr:row>40</xdr:row>
      <xdr:rowOff>152400</xdr:rowOff>
    </xdr:to>
    <xdr:pic>
      <xdr:nvPicPr>
        <xdr:cNvPr id="7" name="Picture 6" descr="https://www.tn.gov/content/dam/tn/tdot/community-relations/tdot-logos/TN_TDOT-ColorPMS.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 y="11938000"/>
          <a:ext cx="1700634"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0</xdr:rowOff>
    </xdr:from>
    <xdr:to>
      <xdr:col>1</xdr:col>
      <xdr:colOff>17884</xdr:colOff>
      <xdr:row>1</xdr:row>
      <xdr:rowOff>409575</xdr:rowOff>
    </xdr:to>
    <xdr:pic>
      <xdr:nvPicPr>
        <xdr:cNvPr id="3" name="Picture 2" descr="https://www.tn.gov/content/dam/tn/tdot/community-relations/tdot-logos/TN_TDOT-ColorPMS.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0"/>
          <a:ext cx="1700634"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1085850</xdr:colOff>
      <xdr:row>20</xdr:row>
      <xdr:rowOff>82550</xdr:rowOff>
    </xdr:from>
    <xdr:to>
      <xdr:col>6</xdr:col>
      <xdr:colOff>711200</xdr:colOff>
      <xdr:row>27</xdr:row>
      <xdr:rowOff>104775</xdr:rowOff>
    </xdr:to>
    <xdr:pic>
      <xdr:nvPicPr>
        <xdr:cNvPr id="5" name="Picture 4" descr="Image result for pedestrian walki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6337300"/>
          <a:ext cx="6375400" cy="1555750"/>
        </a:xfrm>
        <a:prstGeom prst="rect">
          <a:avLst/>
        </a:prstGeom>
        <a:noFill/>
        <a:ln>
          <a:noFill/>
        </a:ln>
      </xdr:spPr>
    </xdr:pic>
    <xdr:clientData/>
  </xdr:twoCellAnchor>
  <xdr:twoCellAnchor editAs="oneCell">
    <xdr:from>
      <xdr:col>0</xdr:col>
      <xdr:colOff>44450</xdr:colOff>
      <xdr:row>39</xdr:row>
      <xdr:rowOff>19050</xdr:rowOff>
    </xdr:from>
    <xdr:to>
      <xdr:col>1</xdr:col>
      <xdr:colOff>2009</xdr:colOff>
      <xdr:row>40</xdr:row>
      <xdr:rowOff>152400</xdr:rowOff>
    </xdr:to>
    <xdr:pic>
      <xdr:nvPicPr>
        <xdr:cNvPr id="8" name="Picture 7" descr="https://www.tn.gov/content/dam/tn/tdot/community-relations/tdot-logos/TN_TDOT-ColorPMS.png">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11791950"/>
          <a:ext cx="1700634"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3"/>
  <sheetViews>
    <sheetView tabSelected="1" topLeftCell="A65" zoomScaleNormal="100" workbookViewId="0">
      <selection activeCell="D90" sqref="D90"/>
    </sheetView>
  </sheetViews>
  <sheetFormatPr defaultRowHeight="14.5" x14ac:dyDescent="0.35"/>
  <cols>
    <col min="1" max="1" width="25.7265625" customWidth="1"/>
    <col min="2" max="2" width="26.1796875" bestFit="1" customWidth="1"/>
    <col min="3" max="3" width="10.81640625" bestFit="1" customWidth="1"/>
    <col min="4" max="4" width="11.7265625" customWidth="1"/>
    <col min="5" max="5" width="9.81640625" customWidth="1"/>
    <col min="6" max="6" width="13.81640625" customWidth="1"/>
    <col min="7" max="7" width="14.453125" customWidth="1"/>
    <col min="8" max="8" width="11.81640625" customWidth="1"/>
  </cols>
  <sheetData>
    <row r="1" spans="1:9" ht="25" x14ac:dyDescent="0.5">
      <c r="A1" s="86" t="s">
        <v>69</v>
      </c>
      <c r="B1" s="86"/>
      <c r="C1" s="86"/>
      <c r="D1" s="86"/>
      <c r="E1" s="86"/>
      <c r="F1" s="86"/>
      <c r="G1" s="86"/>
      <c r="H1" s="86"/>
      <c r="I1" s="5"/>
    </row>
    <row r="2" spans="1:9" ht="23" x14ac:dyDescent="0.35">
      <c r="A2" s="80" t="s">
        <v>0</v>
      </c>
      <c r="B2" s="80"/>
      <c r="C2" s="80"/>
      <c r="D2" s="80"/>
      <c r="E2" s="80"/>
      <c r="F2" s="80"/>
      <c r="G2" s="80"/>
      <c r="H2" s="80"/>
      <c r="I2" s="4"/>
    </row>
    <row r="3" spans="1:9" ht="15" customHeight="1" x14ac:dyDescent="0.35">
      <c r="A3" s="11"/>
      <c r="B3" s="11"/>
      <c r="C3" s="11"/>
      <c r="D3" s="11"/>
      <c r="E3" s="11"/>
      <c r="F3" s="11"/>
      <c r="G3" s="11"/>
      <c r="H3" s="4"/>
      <c r="I3" s="4"/>
    </row>
    <row r="4" spans="1:9" ht="15" customHeight="1" x14ac:dyDescent="0.35">
      <c r="A4" s="66"/>
      <c r="B4" s="66"/>
      <c r="C4" s="66"/>
      <c r="D4" s="66"/>
      <c r="E4" s="66"/>
      <c r="F4" s="66"/>
      <c r="G4" s="66"/>
      <c r="H4" s="4"/>
      <c r="I4" s="4"/>
    </row>
    <row r="5" spans="1:9" ht="45" customHeight="1" x14ac:dyDescent="0.35">
      <c r="A5" s="77" t="s">
        <v>63</v>
      </c>
      <c r="B5" s="77"/>
      <c r="C5" s="77"/>
      <c r="D5" s="77"/>
      <c r="E5" s="77"/>
      <c r="F5" s="77"/>
      <c r="G5" s="77"/>
      <c r="H5" s="77"/>
      <c r="I5" s="2"/>
    </row>
    <row r="7" spans="1:9" ht="34.5" customHeight="1" x14ac:dyDescent="0.25">
      <c r="A7" s="87" t="s">
        <v>58</v>
      </c>
      <c r="B7" s="87"/>
      <c r="C7" s="87"/>
      <c r="D7" s="87"/>
      <c r="E7" s="87"/>
      <c r="F7" s="87"/>
      <c r="G7" s="87"/>
      <c r="H7" s="87"/>
      <c r="I7" s="3"/>
    </row>
    <row r="10" spans="1:9" x14ac:dyDescent="0.35">
      <c r="I10" s="7"/>
    </row>
    <row r="11" spans="1:9" ht="20" x14ac:dyDescent="0.35">
      <c r="A11" s="81" t="s">
        <v>60</v>
      </c>
      <c r="B11" s="81"/>
      <c r="C11" s="81"/>
      <c r="D11" s="81"/>
      <c r="E11" s="81"/>
      <c r="F11" s="81"/>
      <c r="G11" s="81"/>
      <c r="H11" s="81"/>
    </row>
    <row r="13" spans="1:9" ht="34.5" customHeight="1" x14ac:dyDescent="0.25">
      <c r="A13" s="77" t="s">
        <v>64</v>
      </c>
      <c r="B13" s="77"/>
      <c r="C13" s="77"/>
      <c r="D13" s="77"/>
      <c r="E13" s="77"/>
      <c r="F13" s="77"/>
      <c r="G13" s="77"/>
      <c r="H13" s="77"/>
      <c r="I13" s="6"/>
    </row>
    <row r="14" spans="1:9" ht="45" customHeight="1" x14ac:dyDescent="0.25">
      <c r="A14" s="43" t="s">
        <v>1</v>
      </c>
      <c r="B14" s="43" t="s">
        <v>14</v>
      </c>
      <c r="C14" s="43" t="s">
        <v>2</v>
      </c>
      <c r="D14" s="43" t="s">
        <v>3</v>
      </c>
      <c r="E14" s="43" t="s">
        <v>4</v>
      </c>
      <c r="F14" s="52" t="s">
        <v>5</v>
      </c>
      <c r="G14" s="82" t="s">
        <v>61</v>
      </c>
      <c r="H14" s="82"/>
    </row>
    <row r="15" spans="1:9" ht="25.5" customHeight="1" x14ac:dyDescent="0.25">
      <c r="A15" s="44" t="s">
        <v>52</v>
      </c>
      <c r="B15" s="51" t="s">
        <v>6</v>
      </c>
      <c r="C15" s="51">
        <v>1</v>
      </c>
      <c r="D15" s="62">
        <v>0</v>
      </c>
      <c r="E15" s="54">
        <f>C15*D15</f>
        <v>0</v>
      </c>
      <c r="F15" s="65">
        <v>0</v>
      </c>
      <c r="G15" s="75">
        <f>SUM(E15)</f>
        <v>0</v>
      </c>
      <c r="H15" s="75"/>
    </row>
    <row r="16" spans="1:9" ht="40" customHeight="1" x14ac:dyDescent="0.35">
      <c r="A16" s="48" t="s">
        <v>74</v>
      </c>
      <c r="B16" s="51" t="s">
        <v>6</v>
      </c>
      <c r="C16" s="51">
        <v>1</v>
      </c>
      <c r="D16" s="62">
        <v>0</v>
      </c>
      <c r="E16" s="54">
        <f>C16*D16</f>
        <v>0</v>
      </c>
      <c r="F16" s="65">
        <v>0</v>
      </c>
      <c r="G16" s="75">
        <f t="shared" ref="G16:G18" si="0">SUM(E16)</f>
        <v>0</v>
      </c>
      <c r="H16" s="75"/>
      <c r="I16" s="2"/>
    </row>
    <row r="17" spans="1:9" ht="25.5" customHeight="1" x14ac:dyDescent="0.35">
      <c r="A17" s="51" t="s">
        <v>7</v>
      </c>
      <c r="B17" s="51" t="s">
        <v>6</v>
      </c>
      <c r="C17" s="51">
        <v>1</v>
      </c>
      <c r="D17" s="62">
        <v>0</v>
      </c>
      <c r="E17" s="54">
        <f>C17*D17</f>
        <v>0</v>
      </c>
      <c r="F17" s="65">
        <v>0</v>
      </c>
      <c r="G17" s="75">
        <f t="shared" si="0"/>
        <v>0</v>
      </c>
      <c r="H17" s="75"/>
    </row>
    <row r="18" spans="1:9" s="34" customFormat="1" ht="25.5" customHeight="1" x14ac:dyDescent="0.3">
      <c r="A18" s="48" t="s">
        <v>65</v>
      </c>
      <c r="B18" s="51" t="s">
        <v>6</v>
      </c>
      <c r="C18" s="51">
        <v>1</v>
      </c>
      <c r="D18" s="62">
        <v>0</v>
      </c>
      <c r="E18" s="54">
        <f>C18*D18</f>
        <v>0</v>
      </c>
      <c r="F18" s="65">
        <v>0</v>
      </c>
      <c r="G18" s="75">
        <f t="shared" si="0"/>
        <v>0</v>
      </c>
      <c r="H18" s="75"/>
    </row>
    <row r="19" spans="1:9" ht="25.5" customHeight="1" x14ac:dyDescent="0.35">
      <c r="A19" s="49" t="s">
        <v>53</v>
      </c>
      <c r="B19" s="53"/>
      <c r="C19" s="53"/>
      <c r="D19" s="64"/>
      <c r="E19" s="54">
        <f>SUM(E15:E18)</f>
        <v>0</v>
      </c>
      <c r="F19" s="65">
        <v>0</v>
      </c>
      <c r="G19" s="75">
        <f>SUM(E19)</f>
        <v>0</v>
      </c>
      <c r="H19" s="75"/>
      <c r="I19" s="1"/>
    </row>
    <row r="20" spans="1:9" x14ac:dyDescent="0.35">
      <c r="A20" s="36"/>
      <c r="B20" s="37"/>
      <c r="C20" s="37"/>
      <c r="D20" s="38"/>
      <c r="E20" s="39"/>
      <c r="F20" s="39"/>
      <c r="G20" s="39"/>
      <c r="H20" s="1"/>
      <c r="I20" s="1"/>
    </row>
    <row r="21" spans="1:9" x14ac:dyDescent="0.35">
      <c r="A21" s="36"/>
      <c r="B21" s="37"/>
      <c r="C21" s="37"/>
      <c r="D21" s="38"/>
      <c r="E21" s="39"/>
      <c r="F21" s="39"/>
      <c r="G21" s="39"/>
      <c r="H21" s="1"/>
      <c r="I21" s="1"/>
    </row>
    <row r="22" spans="1:9" x14ac:dyDescent="0.35">
      <c r="A22" s="36"/>
      <c r="B22" s="37"/>
      <c r="C22" s="37"/>
      <c r="D22" s="38"/>
      <c r="E22" s="39"/>
      <c r="F22" s="39"/>
      <c r="G22" s="39"/>
      <c r="H22" s="1"/>
      <c r="I22" s="1"/>
    </row>
    <row r="23" spans="1:9" x14ac:dyDescent="0.35">
      <c r="A23" s="36"/>
      <c r="B23" s="37"/>
      <c r="C23" s="37"/>
      <c r="D23" s="38"/>
      <c r="E23" s="39"/>
      <c r="F23" s="39"/>
      <c r="G23" s="39"/>
      <c r="H23" s="1"/>
      <c r="I23" s="1"/>
    </row>
    <row r="24" spans="1:9" x14ac:dyDescent="0.35">
      <c r="A24" s="36"/>
      <c r="B24" s="37"/>
      <c r="C24" s="37"/>
      <c r="D24" s="38"/>
      <c r="E24" s="39"/>
      <c r="F24" s="39"/>
      <c r="G24" s="39"/>
      <c r="H24" s="1"/>
      <c r="I24" s="1"/>
    </row>
    <row r="25" spans="1:9" x14ac:dyDescent="0.35">
      <c r="A25" s="36"/>
      <c r="B25" s="37"/>
      <c r="C25" s="37"/>
      <c r="D25" s="38"/>
      <c r="E25" s="39"/>
      <c r="F25" s="39"/>
      <c r="G25" s="39"/>
      <c r="H25" s="1"/>
      <c r="I25" s="1"/>
    </row>
    <row r="26" spans="1:9" x14ac:dyDescent="0.35">
      <c r="A26" s="1"/>
      <c r="B26" s="1"/>
      <c r="C26" s="1"/>
      <c r="D26" s="1"/>
      <c r="E26" s="1"/>
      <c r="F26" s="1"/>
      <c r="G26" s="1"/>
      <c r="H26" s="1"/>
      <c r="I26" s="1"/>
    </row>
    <row r="27" spans="1:9" ht="15.5" x14ac:dyDescent="0.35">
      <c r="A27" s="77"/>
      <c r="B27" s="77"/>
      <c r="C27" s="77"/>
      <c r="D27" s="77"/>
      <c r="E27" s="77"/>
      <c r="F27" s="77"/>
      <c r="G27" s="77"/>
      <c r="H27" s="77"/>
      <c r="I27" s="1"/>
    </row>
    <row r="28" spans="1:9" x14ac:dyDescent="0.35">
      <c r="A28" s="1"/>
      <c r="B28" s="1"/>
      <c r="C28" s="1"/>
      <c r="D28" s="1"/>
      <c r="E28" s="1"/>
      <c r="F28" s="1"/>
      <c r="G28" s="1"/>
      <c r="H28" s="1"/>
      <c r="I28" s="1"/>
    </row>
    <row r="29" spans="1:9" ht="20" x14ac:dyDescent="0.35">
      <c r="A29" s="81" t="s">
        <v>8</v>
      </c>
      <c r="B29" s="81"/>
      <c r="C29" s="81"/>
      <c r="D29" s="81"/>
      <c r="E29" s="81"/>
      <c r="F29" s="81"/>
      <c r="G29" s="81"/>
      <c r="H29" s="81"/>
      <c r="I29" s="1"/>
    </row>
    <row r="30" spans="1:9" x14ac:dyDescent="0.35">
      <c r="I30" s="1"/>
    </row>
    <row r="31" spans="1:9" ht="34.5" customHeight="1" x14ac:dyDescent="0.35">
      <c r="A31" s="79" t="s">
        <v>56</v>
      </c>
      <c r="B31" s="79"/>
      <c r="C31" s="79"/>
      <c r="D31" s="79"/>
      <c r="E31" s="79"/>
      <c r="F31" s="79"/>
      <c r="G31" s="79"/>
      <c r="H31" s="79"/>
      <c r="I31" s="6"/>
    </row>
    <row r="32" spans="1:9" ht="45" customHeight="1" x14ac:dyDescent="0.35">
      <c r="A32" s="43" t="s">
        <v>1</v>
      </c>
      <c r="B32" s="43" t="s">
        <v>14</v>
      </c>
      <c r="C32" s="43" t="s">
        <v>2</v>
      </c>
      <c r="D32" s="43" t="s">
        <v>3</v>
      </c>
      <c r="E32" s="43" t="s">
        <v>4</v>
      </c>
      <c r="F32" s="52" t="s">
        <v>5</v>
      </c>
      <c r="G32" s="82" t="s">
        <v>55</v>
      </c>
      <c r="H32" s="82"/>
    </row>
    <row r="33" spans="1:9" ht="25.5" customHeight="1" x14ac:dyDescent="0.35">
      <c r="A33" s="51" t="s">
        <v>9</v>
      </c>
      <c r="B33" s="51" t="s">
        <v>6</v>
      </c>
      <c r="C33" s="51">
        <v>1</v>
      </c>
      <c r="D33" s="53"/>
      <c r="E33" s="54">
        <v>0</v>
      </c>
      <c r="F33" s="53"/>
      <c r="G33" s="75">
        <f>SUM(E33)</f>
        <v>0</v>
      </c>
      <c r="H33" s="75"/>
      <c r="I33" s="6"/>
    </row>
    <row r="34" spans="1:9" ht="25.5" customHeight="1" x14ac:dyDescent="0.35">
      <c r="A34" s="51" t="s">
        <v>10</v>
      </c>
      <c r="B34" s="51" t="s">
        <v>6</v>
      </c>
      <c r="C34" s="51">
        <v>1</v>
      </c>
      <c r="D34" s="53"/>
      <c r="E34" s="54">
        <v>0</v>
      </c>
      <c r="F34" s="53"/>
      <c r="G34" s="75">
        <f t="shared" ref="G34:G37" si="1">SUM(E34)</f>
        <v>0</v>
      </c>
      <c r="H34" s="75"/>
    </row>
    <row r="35" spans="1:9" ht="25.5" customHeight="1" x14ac:dyDescent="0.35">
      <c r="A35" s="48" t="s">
        <v>11</v>
      </c>
      <c r="B35" s="51" t="s">
        <v>6</v>
      </c>
      <c r="C35" s="51">
        <v>1</v>
      </c>
      <c r="D35" s="53"/>
      <c r="E35" s="54">
        <v>0</v>
      </c>
      <c r="F35" s="53"/>
      <c r="G35" s="75">
        <f t="shared" si="1"/>
        <v>0</v>
      </c>
      <c r="H35" s="75"/>
      <c r="I35" s="1"/>
    </row>
    <row r="36" spans="1:9" ht="25.5" customHeight="1" x14ac:dyDescent="0.35">
      <c r="A36" s="48" t="s">
        <v>59</v>
      </c>
      <c r="B36" s="51" t="s">
        <v>6</v>
      </c>
      <c r="C36" s="51">
        <v>1</v>
      </c>
      <c r="D36" s="53"/>
      <c r="E36" s="54">
        <v>0</v>
      </c>
      <c r="F36" s="53"/>
      <c r="G36" s="75">
        <f t="shared" si="1"/>
        <v>0</v>
      </c>
      <c r="H36" s="75"/>
      <c r="I36" s="1"/>
    </row>
    <row r="37" spans="1:9" ht="26" x14ac:dyDescent="0.35">
      <c r="A37" s="49" t="s">
        <v>12</v>
      </c>
      <c r="B37" s="53"/>
      <c r="C37" s="53"/>
      <c r="D37" s="53"/>
      <c r="E37" s="54">
        <v>0</v>
      </c>
      <c r="F37" s="53"/>
      <c r="G37" s="75">
        <f t="shared" si="1"/>
        <v>0</v>
      </c>
      <c r="H37" s="75"/>
      <c r="I37" s="1"/>
    </row>
    <row r="38" spans="1:9" ht="25.5" customHeight="1" x14ac:dyDescent="0.35">
      <c r="I38" s="1"/>
    </row>
    <row r="39" spans="1:9" ht="32.25" customHeight="1" x14ac:dyDescent="0.35">
      <c r="A39" s="77" t="s">
        <v>70</v>
      </c>
      <c r="B39" s="77"/>
      <c r="C39" s="77"/>
      <c r="D39" s="77"/>
      <c r="E39" s="77"/>
      <c r="F39" s="77"/>
      <c r="G39" s="77"/>
      <c r="H39" s="77"/>
      <c r="I39" s="1"/>
    </row>
    <row r="40" spans="1:9" ht="47.5" customHeight="1" x14ac:dyDescent="0.35">
      <c r="A40" s="85" t="s">
        <v>71</v>
      </c>
      <c r="B40" s="85"/>
      <c r="C40" s="85"/>
      <c r="D40" s="85"/>
      <c r="E40" s="85"/>
      <c r="F40" s="85"/>
      <c r="G40" s="85"/>
      <c r="H40" s="85"/>
    </row>
    <row r="41" spans="1:9" ht="20" x14ac:dyDescent="0.35">
      <c r="A41" s="40"/>
      <c r="B41" s="40"/>
      <c r="C41" s="40"/>
      <c r="D41" s="40"/>
      <c r="E41" s="40"/>
      <c r="F41" s="40"/>
      <c r="G41" s="40"/>
      <c r="H41" s="40"/>
    </row>
    <row r="42" spans="1:9" x14ac:dyDescent="0.35">
      <c r="A42" s="76" t="s">
        <v>57</v>
      </c>
      <c r="B42" s="76"/>
      <c r="C42" s="76"/>
      <c r="D42" s="76"/>
      <c r="E42" s="76"/>
      <c r="F42" s="76"/>
      <c r="G42" s="76"/>
      <c r="H42" s="76"/>
    </row>
    <row r="43" spans="1:9" ht="30.75" customHeight="1" x14ac:dyDescent="0.35">
      <c r="A43" s="12" t="s">
        <v>13</v>
      </c>
      <c r="B43" s="12" t="s">
        <v>1</v>
      </c>
      <c r="C43" s="12" t="s">
        <v>14</v>
      </c>
      <c r="D43" s="12" t="s">
        <v>2</v>
      </c>
      <c r="E43" s="13" t="s">
        <v>3</v>
      </c>
      <c r="F43" s="12" t="s">
        <v>4</v>
      </c>
      <c r="G43" s="13" t="s">
        <v>15</v>
      </c>
      <c r="H43" s="13" t="s">
        <v>16</v>
      </c>
    </row>
    <row r="44" spans="1:9" x14ac:dyDescent="0.35">
      <c r="A44" s="25"/>
      <c r="B44" s="25" t="s">
        <v>115</v>
      </c>
      <c r="C44" s="25"/>
      <c r="D44" s="25"/>
      <c r="E44" s="25"/>
      <c r="F44" s="25"/>
      <c r="G44" s="25"/>
      <c r="H44" s="25"/>
    </row>
    <row r="45" spans="1:9" x14ac:dyDescent="0.35">
      <c r="A45" s="31"/>
      <c r="B45" s="15" t="s">
        <v>86</v>
      </c>
      <c r="C45" s="32" t="s">
        <v>80</v>
      </c>
      <c r="D45" s="9"/>
      <c r="E45" s="18">
        <v>0</v>
      </c>
      <c r="F45" s="18">
        <f t="shared" ref="F45:F48" si="2">E45*D45</f>
        <v>0</v>
      </c>
      <c r="G45" s="45">
        <f t="shared" ref="G45:G49" si="3">F45*0.8</f>
        <v>0</v>
      </c>
      <c r="H45" s="45">
        <f t="shared" ref="H45:H49" si="4">F45*0.2</f>
        <v>0</v>
      </c>
    </row>
    <row r="46" spans="1:9" x14ac:dyDescent="0.35">
      <c r="A46" s="31"/>
      <c r="B46" s="15" t="s">
        <v>145</v>
      </c>
      <c r="C46" s="32" t="s">
        <v>75</v>
      </c>
      <c r="D46" s="9"/>
      <c r="E46" s="21">
        <v>0</v>
      </c>
      <c r="F46" s="21">
        <f t="shared" si="2"/>
        <v>0</v>
      </c>
      <c r="G46" s="45">
        <f t="shared" si="3"/>
        <v>0</v>
      </c>
      <c r="H46" s="45">
        <f t="shared" si="4"/>
        <v>0</v>
      </c>
    </row>
    <row r="47" spans="1:9" x14ac:dyDescent="0.35">
      <c r="A47" s="31"/>
      <c r="B47" s="15" t="s">
        <v>146</v>
      </c>
      <c r="C47" s="32" t="s">
        <v>6</v>
      </c>
      <c r="D47" s="9"/>
      <c r="E47" s="21">
        <v>0</v>
      </c>
      <c r="F47" s="21">
        <f t="shared" si="2"/>
        <v>0</v>
      </c>
      <c r="G47" s="45">
        <f t="shared" si="3"/>
        <v>0</v>
      </c>
      <c r="H47" s="45">
        <f t="shared" si="4"/>
        <v>0</v>
      </c>
    </row>
    <row r="48" spans="1:9" x14ac:dyDescent="0.35">
      <c r="A48" s="31"/>
      <c r="B48" s="15" t="s">
        <v>147</v>
      </c>
      <c r="C48" s="32" t="s">
        <v>79</v>
      </c>
      <c r="D48" s="9"/>
      <c r="E48" s="21">
        <v>0</v>
      </c>
      <c r="F48" s="21">
        <f t="shared" si="2"/>
        <v>0</v>
      </c>
      <c r="G48" s="45">
        <f t="shared" si="3"/>
        <v>0</v>
      </c>
      <c r="H48" s="45">
        <f t="shared" si="4"/>
        <v>0</v>
      </c>
    </row>
    <row r="49" spans="1:8" x14ac:dyDescent="0.35">
      <c r="A49" s="31"/>
      <c r="B49" s="16" t="s">
        <v>87</v>
      </c>
      <c r="C49" s="32" t="s">
        <v>80</v>
      </c>
      <c r="D49" s="9"/>
      <c r="E49" s="18">
        <v>0</v>
      </c>
      <c r="F49" s="18">
        <f>E49*D49</f>
        <v>0</v>
      </c>
      <c r="G49" s="45">
        <f t="shared" si="3"/>
        <v>0</v>
      </c>
      <c r="H49" s="45">
        <f t="shared" si="4"/>
        <v>0</v>
      </c>
    </row>
    <row r="50" spans="1:8" x14ac:dyDescent="0.35">
      <c r="A50" s="25"/>
      <c r="B50" s="25" t="s">
        <v>130</v>
      </c>
      <c r="C50" s="25"/>
      <c r="D50" s="25"/>
      <c r="E50" s="25"/>
      <c r="F50" s="25"/>
      <c r="G50" s="25"/>
      <c r="H50" s="25"/>
    </row>
    <row r="51" spans="1:8" s="67" customFormat="1" x14ac:dyDescent="0.35">
      <c r="A51" s="68"/>
      <c r="B51" s="30" t="s">
        <v>85</v>
      </c>
      <c r="C51" s="68" t="s">
        <v>6</v>
      </c>
      <c r="D51" s="68"/>
      <c r="E51" s="21">
        <v>0</v>
      </c>
      <c r="F51" s="21">
        <f>E51*D51</f>
        <v>0</v>
      </c>
      <c r="G51" s="45">
        <f>F51*0.8</f>
        <v>0</v>
      </c>
      <c r="H51" s="45">
        <f>F51*0.2</f>
        <v>0</v>
      </c>
    </row>
    <row r="52" spans="1:8" x14ac:dyDescent="0.35">
      <c r="A52" s="20"/>
      <c r="B52" s="8" t="s">
        <v>103</v>
      </c>
      <c r="C52" s="9" t="s">
        <v>76</v>
      </c>
      <c r="D52" s="9"/>
      <c r="E52" s="21">
        <v>0</v>
      </c>
      <c r="F52" s="21">
        <f>E52*D52</f>
        <v>0</v>
      </c>
      <c r="G52" s="45">
        <f>F52*0.8</f>
        <v>0</v>
      </c>
      <c r="H52" s="45">
        <f>F52*0.2</f>
        <v>0</v>
      </c>
    </row>
    <row r="53" spans="1:8" x14ac:dyDescent="0.35">
      <c r="A53" s="20"/>
      <c r="B53" s="8" t="s">
        <v>105</v>
      </c>
      <c r="C53" s="9" t="s">
        <v>104</v>
      </c>
      <c r="D53" s="9"/>
      <c r="E53" s="21">
        <v>0</v>
      </c>
      <c r="F53" s="21">
        <f t="shared" ref="F53:F54" si="5">E53*D53</f>
        <v>0</v>
      </c>
      <c r="G53" s="45">
        <f t="shared" ref="G53:G54" si="6">F53*0.8</f>
        <v>0</v>
      </c>
      <c r="H53" s="45">
        <f t="shared" ref="H53:H54" si="7">F53*0.2</f>
        <v>0</v>
      </c>
    </row>
    <row r="54" spans="1:8" x14ac:dyDescent="0.35">
      <c r="A54" s="20"/>
      <c r="B54" s="8" t="s">
        <v>106</v>
      </c>
      <c r="C54" s="9" t="s">
        <v>76</v>
      </c>
      <c r="D54" s="9"/>
      <c r="E54" s="21">
        <v>0</v>
      </c>
      <c r="F54" s="21">
        <f t="shared" si="5"/>
        <v>0</v>
      </c>
      <c r="G54" s="45">
        <f t="shared" si="6"/>
        <v>0</v>
      </c>
      <c r="H54" s="45">
        <f t="shared" si="7"/>
        <v>0</v>
      </c>
    </row>
    <row r="55" spans="1:8" x14ac:dyDescent="0.35">
      <c r="A55" s="26"/>
      <c r="B55" s="30" t="s">
        <v>45</v>
      </c>
      <c r="C55" s="33" t="s">
        <v>6</v>
      </c>
      <c r="D55" s="27"/>
      <c r="E55" s="28">
        <v>0</v>
      </c>
      <c r="F55" s="29">
        <v>0</v>
      </c>
      <c r="G55" s="45">
        <f t="shared" ref="G55:G87" si="8">F55*0.8</f>
        <v>0</v>
      </c>
      <c r="H55" s="45">
        <f t="shared" ref="H55:H87" si="9">F55*0.2</f>
        <v>0</v>
      </c>
    </row>
    <row r="56" spans="1:8" x14ac:dyDescent="0.35">
      <c r="A56" s="26"/>
      <c r="B56" s="30" t="s">
        <v>117</v>
      </c>
      <c r="C56" s="33" t="s">
        <v>79</v>
      </c>
      <c r="D56" s="27"/>
      <c r="E56" s="21">
        <v>0</v>
      </c>
      <c r="F56" s="21">
        <f t="shared" ref="F56:F57" si="10">E56*D56</f>
        <v>0</v>
      </c>
      <c r="G56" s="45">
        <f t="shared" ref="G56:G57" si="11">F56*0.8</f>
        <v>0</v>
      </c>
      <c r="H56" s="45">
        <f t="shared" ref="H56:H57" si="12">F56*0.2</f>
        <v>0</v>
      </c>
    </row>
    <row r="57" spans="1:8" x14ac:dyDescent="0.35">
      <c r="A57" s="26"/>
      <c r="B57" s="30" t="s">
        <v>150</v>
      </c>
      <c r="C57" s="33" t="s">
        <v>76</v>
      </c>
      <c r="D57" s="27"/>
      <c r="E57" s="21">
        <v>0</v>
      </c>
      <c r="F57" s="21">
        <f t="shared" si="10"/>
        <v>0</v>
      </c>
      <c r="G57" s="45">
        <f t="shared" si="11"/>
        <v>0</v>
      </c>
      <c r="H57" s="45">
        <f t="shared" si="12"/>
        <v>0</v>
      </c>
    </row>
    <row r="58" spans="1:8" x14ac:dyDescent="0.35">
      <c r="A58" s="25"/>
      <c r="B58" s="25" t="s">
        <v>88</v>
      </c>
      <c r="C58" s="25"/>
      <c r="D58" s="25"/>
      <c r="E58" s="25"/>
      <c r="F58" s="25"/>
      <c r="G58" s="25"/>
      <c r="H58" s="25"/>
    </row>
    <row r="59" spans="1:8" s="71" customFormat="1" x14ac:dyDescent="0.35">
      <c r="A59" s="30"/>
      <c r="B59" s="30" t="s">
        <v>89</v>
      </c>
      <c r="C59" s="68" t="s">
        <v>6</v>
      </c>
      <c r="D59" s="30"/>
      <c r="E59" s="21">
        <v>0</v>
      </c>
      <c r="F59" s="21">
        <f t="shared" ref="F59:F61" si="13">E59*D59</f>
        <v>0</v>
      </c>
      <c r="G59" s="45">
        <f t="shared" ref="G59:G61" si="14">F59*0.8</f>
        <v>0</v>
      </c>
      <c r="H59" s="45">
        <f t="shared" ref="H59:H61" si="15">F59*0.2</f>
        <v>0</v>
      </c>
    </row>
    <row r="60" spans="1:8" s="71" customFormat="1" x14ac:dyDescent="0.35">
      <c r="A60" s="30"/>
      <c r="B60" s="30" t="s">
        <v>127</v>
      </c>
      <c r="C60" s="68" t="s">
        <v>6</v>
      </c>
      <c r="D60" s="30"/>
      <c r="E60" s="21">
        <v>0</v>
      </c>
      <c r="F60" s="21">
        <f t="shared" si="13"/>
        <v>0</v>
      </c>
      <c r="G60" s="45">
        <f t="shared" si="14"/>
        <v>0</v>
      </c>
      <c r="H60" s="45">
        <f t="shared" si="15"/>
        <v>0</v>
      </c>
    </row>
    <row r="61" spans="1:8" s="71" customFormat="1" x14ac:dyDescent="0.35">
      <c r="A61" s="30"/>
      <c r="B61" s="30" t="s">
        <v>128</v>
      </c>
      <c r="C61" s="68" t="s">
        <v>79</v>
      </c>
      <c r="D61" s="30"/>
      <c r="E61" s="21">
        <v>0</v>
      </c>
      <c r="F61" s="21">
        <f t="shared" si="13"/>
        <v>0</v>
      </c>
      <c r="G61" s="45">
        <f t="shared" si="14"/>
        <v>0</v>
      </c>
      <c r="H61" s="45">
        <f t="shared" si="15"/>
        <v>0</v>
      </c>
    </row>
    <row r="62" spans="1:8" x14ac:dyDescent="0.35">
      <c r="A62" s="20"/>
      <c r="B62" s="10" t="s">
        <v>17</v>
      </c>
      <c r="C62" s="9" t="s">
        <v>75</v>
      </c>
      <c r="D62" s="9"/>
      <c r="E62" s="21">
        <v>0</v>
      </c>
      <c r="F62" s="21">
        <f>E62*D62</f>
        <v>0</v>
      </c>
      <c r="G62" s="45">
        <f t="shared" si="8"/>
        <v>0</v>
      </c>
      <c r="H62" s="45">
        <f t="shared" si="9"/>
        <v>0</v>
      </c>
    </row>
    <row r="63" spans="1:8" x14ac:dyDescent="0.35">
      <c r="A63" s="20"/>
      <c r="B63" s="10" t="s">
        <v>156</v>
      </c>
      <c r="C63" s="9" t="s">
        <v>6</v>
      </c>
      <c r="D63" s="9"/>
      <c r="E63" s="21">
        <v>0</v>
      </c>
      <c r="F63" s="21">
        <f>E63*D63</f>
        <v>0</v>
      </c>
      <c r="G63" s="45">
        <f t="shared" ref="G63" si="16">F63*0.8</f>
        <v>0</v>
      </c>
      <c r="H63" s="45">
        <f t="shared" ref="H63" si="17">F63*0.2</f>
        <v>0</v>
      </c>
    </row>
    <row r="64" spans="1:8" x14ac:dyDescent="0.35">
      <c r="A64" s="25"/>
      <c r="B64" s="25" t="s">
        <v>137</v>
      </c>
      <c r="C64" s="25"/>
      <c r="D64" s="25"/>
      <c r="E64" s="25"/>
      <c r="F64" s="25"/>
      <c r="G64" s="25"/>
      <c r="H64" s="25"/>
    </row>
    <row r="65" spans="1:8" s="67" customFormat="1" x14ac:dyDescent="0.35">
      <c r="A65" s="68"/>
      <c r="B65" s="30" t="s">
        <v>138</v>
      </c>
      <c r="C65" s="68" t="s">
        <v>79</v>
      </c>
      <c r="D65" s="68"/>
      <c r="E65" s="21">
        <v>0</v>
      </c>
      <c r="F65" s="21">
        <f t="shared" ref="F65:F73" si="18">E65*D65</f>
        <v>0</v>
      </c>
      <c r="G65" s="45">
        <f t="shared" ref="G65:G73" si="19">F65*0.8</f>
        <v>0</v>
      </c>
      <c r="H65" s="45">
        <f t="shared" ref="H65:H73" si="20">F65*0.2</f>
        <v>0</v>
      </c>
    </row>
    <row r="66" spans="1:8" s="67" customFormat="1" x14ac:dyDescent="0.35">
      <c r="A66" s="68"/>
      <c r="B66" s="30" t="s">
        <v>126</v>
      </c>
      <c r="C66" s="68" t="s">
        <v>75</v>
      </c>
      <c r="D66" s="68"/>
      <c r="E66" s="21">
        <v>0</v>
      </c>
      <c r="F66" s="21">
        <f t="shared" si="18"/>
        <v>0</v>
      </c>
      <c r="G66" s="45">
        <f t="shared" si="19"/>
        <v>0</v>
      </c>
      <c r="H66" s="45">
        <f t="shared" si="20"/>
        <v>0</v>
      </c>
    </row>
    <row r="67" spans="1:8" s="67" customFormat="1" x14ac:dyDescent="0.35">
      <c r="A67" s="68"/>
      <c r="B67" s="30" t="s">
        <v>140</v>
      </c>
      <c r="C67" s="68" t="s">
        <v>79</v>
      </c>
      <c r="D67" s="68"/>
      <c r="E67" s="21">
        <v>0</v>
      </c>
      <c r="F67" s="21">
        <f t="shared" si="18"/>
        <v>0</v>
      </c>
      <c r="G67" s="45">
        <f t="shared" si="19"/>
        <v>0</v>
      </c>
      <c r="H67" s="45">
        <f t="shared" si="20"/>
        <v>0</v>
      </c>
    </row>
    <row r="68" spans="1:8" s="67" customFormat="1" x14ac:dyDescent="0.35">
      <c r="A68" s="68"/>
      <c r="B68" s="30" t="s">
        <v>141</v>
      </c>
      <c r="C68" s="68" t="s">
        <v>51</v>
      </c>
      <c r="D68" s="68"/>
      <c r="E68" s="21">
        <v>0</v>
      </c>
      <c r="F68" s="21">
        <f t="shared" si="18"/>
        <v>0</v>
      </c>
      <c r="G68" s="45">
        <f t="shared" si="19"/>
        <v>0</v>
      </c>
      <c r="H68" s="45">
        <f t="shared" si="20"/>
        <v>0</v>
      </c>
    </row>
    <row r="69" spans="1:8" s="67" customFormat="1" x14ac:dyDescent="0.35">
      <c r="A69" s="68"/>
      <c r="B69" s="30" t="s">
        <v>142</v>
      </c>
      <c r="C69" s="68" t="s">
        <v>79</v>
      </c>
      <c r="D69" s="68"/>
      <c r="E69" s="21">
        <v>0</v>
      </c>
      <c r="F69" s="21">
        <f t="shared" si="18"/>
        <v>0</v>
      </c>
      <c r="G69" s="45">
        <f t="shared" si="19"/>
        <v>0</v>
      </c>
      <c r="H69" s="45">
        <f t="shared" si="20"/>
        <v>0</v>
      </c>
    </row>
    <row r="70" spans="1:8" s="67" customFormat="1" x14ac:dyDescent="0.35">
      <c r="A70" s="68"/>
      <c r="B70" s="30" t="s">
        <v>143</v>
      </c>
      <c r="C70" s="68" t="s">
        <v>51</v>
      </c>
      <c r="D70" s="68"/>
      <c r="E70" s="21">
        <v>0</v>
      </c>
      <c r="F70" s="21">
        <f t="shared" si="18"/>
        <v>0</v>
      </c>
      <c r="G70" s="45">
        <f t="shared" si="19"/>
        <v>0</v>
      </c>
      <c r="H70" s="45">
        <f t="shared" si="20"/>
        <v>0</v>
      </c>
    </row>
    <row r="71" spans="1:8" s="67" customFormat="1" x14ac:dyDescent="0.35">
      <c r="A71" s="68"/>
      <c r="B71" s="30" t="s">
        <v>144</v>
      </c>
      <c r="C71" s="68" t="s">
        <v>79</v>
      </c>
      <c r="D71" s="68"/>
      <c r="E71" s="21">
        <v>0</v>
      </c>
      <c r="F71" s="21">
        <f t="shared" si="18"/>
        <v>0</v>
      </c>
      <c r="G71" s="45">
        <f t="shared" si="19"/>
        <v>0</v>
      </c>
      <c r="H71" s="45">
        <f t="shared" si="20"/>
        <v>0</v>
      </c>
    </row>
    <row r="72" spans="1:8" s="67" customFormat="1" x14ac:dyDescent="0.35">
      <c r="A72" s="68"/>
      <c r="B72" s="30" t="s">
        <v>151</v>
      </c>
      <c r="C72" s="68" t="s">
        <v>79</v>
      </c>
      <c r="D72" s="68"/>
      <c r="E72" s="21">
        <v>0</v>
      </c>
      <c r="F72" s="21">
        <f t="shared" si="18"/>
        <v>0</v>
      </c>
      <c r="G72" s="45">
        <f t="shared" si="19"/>
        <v>0</v>
      </c>
      <c r="H72" s="45">
        <f t="shared" si="20"/>
        <v>0</v>
      </c>
    </row>
    <row r="73" spans="1:8" s="67" customFormat="1" x14ac:dyDescent="0.35">
      <c r="A73" s="68"/>
      <c r="B73" s="30" t="s">
        <v>139</v>
      </c>
      <c r="C73" s="68" t="s">
        <v>6</v>
      </c>
      <c r="D73" s="68"/>
      <c r="E73" s="21">
        <v>0</v>
      </c>
      <c r="F73" s="21">
        <f t="shared" si="18"/>
        <v>0</v>
      </c>
      <c r="G73" s="45">
        <f t="shared" si="19"/>
        <v>0</v>
      </c>
      <c r="H73" s="45">
        <f t="shared" si="20"/>
        <v>0</v>
      </c>
    </row>
    <row r="74" spans="1:8" x14ac:dyDescent="0.35">
      <c r="A74" s="25"/>
      <c r="B74" s="25" t="s">
        <v>90</v>
      </c>
      <c r="C74" s="25"/>
      <c r="D74" s="25"/>
      <c r="E74" s="25"/>
      <c r="F74" s="25"/>
      <c r="G74" s="25"/>
      <c r="H74" s="25"/>
    </row>
    <row r="75" spans="1:8" x14ac:dyDescent="0.35">
      <c r="A75" s="20"/>
      <c r="B75" s="10" t="s">
        <v>92</v>
      </c>
      <c r="C75" s="9" t="s">
        <v>76</v>
      </c>
      <c r="D75" s="9"/>
      <c r="E75" s="21">
        <v>0</v>
      </c>
      <c r="F75" s="21">
        <f t="shared" ref="F75:F86" si="21">E75*D75</f>
        <v>0</v>
      </c>
      <c r="G75" s="45">
        <f t="shared" si="8"/>
        <v>0</v>
      </c>
      <c r="H75" s="45">
        <f t="shared" si="9"/>
        <v>0</v>
      </c>
    </row>
    <row r="76" spans="1:8" x14ac:dyDescent="0.35">
      <c r="A76" s="20"/>
      <c r="B76" s="10" t="s">
        <v>112</v>
      </c>
      <c r="C76" s="9" t="s">
        <v>79</v>
      </c>
      <c r="D76" s="9"/>
      <c r="E76" s="21">
        <v>0</v>
      </c>
      <c r="F76" s="21">
        <f>E76*D76</f>
        <v>0</v>
      </c>
      <c r="G76" s="45">
        <f t="shared" ref="G76" si="22">F76*0.8</f>
        <v>0</v>
      </c>
      <c r="H76" s="45">
        <f t="shared" ref="H76" si="23">F76*0.2</f>
        <v>0</v>
      </c>
    </row>
    <row r="77" spans="1:8" x14ac:dyDescent="0.35">
      <c r="A77" s="20"/>
      <c r="B77" s="10" t="s">
        <v>93</v>
      </c>
      <c r="C77" s="9" t="s">
        <v>75</v>
      </c>
      <c r="D77" s="9"/>
      <c r="E77" s="21">
        <v>0</v>
      </c>
      <c r="F77" s="21">
        <f t="shared" si="21"/>
        <v>0</v>
      </c>
      <c r="G77" s="45">
        <f t="shared" si="8"/>
        <v>0</v>
      </c>
      <c r="H77" s="45">
        <f t="shared" si="9"/>
        <v>0</v>
      </c>
    </row>
    <row r="78" spans="1:8" x14ac:dyDescent="0.35">
      <c r="A78" s="20"/>
      <c r="B78" s="10" t="s">
        <v>18</v>
      </c>
      <c r="C78" s="9" t="s">
        <v>75</v>
      </c>
      <c r="D78" s="9"/>
      <c r="E78" s="21">
        <v>0</v>
      </c>
      <c r="F78" s="21">
        <f>E78*D78</f>
        <v>0</v>
      </c>
      <c r="G78" s="45">
        <f>F78*0.8</f>
        <v>0</v>
      </c>
      <c r="H78" s="45">
        <f>F78*0.2</f>
        <v>0</v>
      </c>
    </row>
    <row r="79" spans="1:8" x14ac:dyDescent="0.35">
      <c r="A79" s="20"/>
      <c r="B79" s="10" t="s">
        <v>50</v>
      </c>
      <c r="C79" s="9" t="s">
        <v>75</v>
      </c>
      <c r="D79" s="9"/>
      <c r="E79" s="21">
        <v>0</v>
      </c>
      <c r="F79" s="21">
        <f t="shared" ref="F79" si="24">E79*D79</f>
        <v>0</v>
      </c>
      <c r="G79" s="45">
        <f>F79*0.8</f>
        <v>0</v>
      </c>
      <c r="H79" s="45">
        <f>F79*0.2</f>
        <v>0</v>
      </c>
    </row>
    <row r="80" spans="1:8" x14ac:dyDescent="0.35">
      <c r="A80" s="20"/>
      <c r="B80" s="10" t="s">
        <v>152</v>
      </c>
      <c r="C80" s="9" t="s">
        <v>51</v>
      </c>
      <c r="D80" s="9"/>
      <c r="E80" s="21">
        <v>0</v>
      </c>
      <c r="F80" s="21">
        <f>E80*D80</f>
        <v>0</v>
      </c>
      <c r="G80" s="45">
        <f t="shared" ref="G80" si="25">F80*0.8</f>
        <v>0</v>
      </c>
      <c r="H80" s="45">
        <f t="shared" ref="H80" si="26">F80*0.2</f>
        <v>0</v>
      </c>
    </row>
    <row r="81" spans="1:8" x14ac:dyDescent="0.35">
      <c r="A81" s="25"/>
      <c r="B81" s="25" t="s">
        <v>91</v>
      </c>
      <c r="C81" s="25"/>
      <c r="D81" s="25"/>
      <c r="E81" s="25"/>
      <c r="F81" s="25"/>
      <c r="G81" s="25"/>
      <c r="H81" s="25"/>
    </row>
    <row r="82" spans="1:8" x14ac:dyDescent="0.35">
      <c r="A82" s="20"/>
      <c r="B82" s="10" t="s">
        <v>77</v>
      </c>
      <c r="C82" s="9" t="s">
        <v>79</v>
      </c>
      <c r="D82" s="9"/>
      <c r="E82" s="21">
        <v>0</v>
      </c>
      <c r="F82" s="21">
        <f t="shared" si="21"/>
        <v>0</v>
      </c>
      <c r="G82" s="45">
        <f t="shared" si="8"/>
        <v>0</v>
      </c>
      <c r="H82" s="45">
        <f t="shared" si="9"/>
        <v>0</v>
      </c>
    </row>
    <row r="83" spans="1:8" x14ac:dyDescent="0.35">
      <c r="A83" s="20"/>
      <c r="B83" s="10" t="s">
        <v>78</v>
      </c>
      <c r="C83" s="9" t="s">
        <v>51</v>
      </c>
      <c r="D83" s="9"/>
      <c r="E83" s="21">
        <v>0</v>
      </c>
      <c r="F83" s="21">
        <f t="shared" si="21"/>
        <v>0</v>
      </c>
      <c r="G83" s="45">
        <f t="shared" ref="G83:G84" si="27">F83*0.8</f>
        <v>0</v>
      </c>
      <c r="H83" s="45">
        <f t="shared" ref="H83:H84" si="28">F83*0.2</f>
        <v>0</v>
      </c>
    </row>
    <row r="84" spans="1:8" s="1" customFormat="1" ht="13" x14ac:dyDescent="0.3">
      <c r="A84" s="15"/>
      <c r="B84" s="15" t="s">
        <v>111</v>
      </c>
      <c r="C84" s="32" t="s">
        <v>51</v>
      </c>
      <c r="D84" s="15"/>
      <c r="E84" s="21">
        <v>0</v>
      </c>
      <c r="F84" s="21">
        <f t="shared" si="21"/>
        <v>0</v>
      </c>
      <c r="G84" s="45">
        <f t="shared" si="27"/>
        <v>0</v>
      </c>
      <c r="H84" s="45">
        <f t="shared" si="28"/>
        <v>0</v>
      </c>
    </row>
    <row r="85" spans="1:8" x14ac:dyDescent="0.35">
      <c r="A85" s="25"/>
      <c r="B85" s="25" t="s">
        <v>95</v>
      </c>
      <c r="C85" s="25"/>
      <c r="D85" s="25"/>
      <c r="E85" s="25"/>
      <c r="F85" s="25"/>
      <c r="G85" s="25"/>
      <c r="H85" s="25"/>
    </row>
    <row r="86" spans="1:8" x14ac:dyDescent="0.35">
      <c r="A86" s="20"/>
      <c r="B86" s="10" t="s">
        <v>49</v>
      </c>
      <c r="C86" s="9" t="s">
        <v>79</v>
      </c>
      <c r="D86" s="9"/>
      <c r="E86" s="21">
        <v>0</v>
      </c>
      <c r="F86" s="21">
        <f t="shared" si="21"/>
        <v>0</v>
      </c>
      <c r="G86" s="45">
        <f t="shared" si="8"/>
        <v>0</v>
      </c>
      <c r="H86" s="45">
        <f t="shared" si="9"/>
        <v>0</v>
      </c>
    </row>
    <row r="87" spans="1:8" x14ac:dyDescent="0.35">
      <c r="A87" s="20"/>
      <c r="B87" s="10" t="s">
        <v>66</v>
      </c>
      <c r="C87" s="9" t="s">
        <v>82</v>
      </c>
      <c r="D87" s="9"/>
      <c r="E87" s="21">
        <v>0</v>
      </c>
      <c r="F87" s="21">
        <f t="shared" ref="F87" si="29">E87*D87</f>
        <v>0</v>
      </c>
      <c r="G87" s="45">
        <f t="shared" si="8"/>
        <v>0</v>
      </c>
      <c r="H87" s="45">
        <f t="shared" si="9"/>
        <v>0</v>
      </c>
    </row>
    <row r="88" spans="1:8" x14ac:dyDescent="0.35">
      <c r="A88" s="20"/>
      <c r="B88" s="10" t="s">
        <v>161</v>
      </c>
      <c r="C88" s="9" t="s">
        <v>51</v>
      </c>
      <c r="D88" s="9"/>
      <c r="E88" s="21">
        <v>0</v>
      </c>
      <c r="F88" s="21">
        <f t="shared" ref="F88" si="30">E88*D88</f>
        <v>0</v>
      </c>
      <c r="G88" s="45">
        <f t="shared" ref="G88" si="31">F88*0.8</f>
        <v>0</v>
      </c>
      <c r="H88" s="45">
        <f t="shared" ref="H88" si="32">F88*0.2</f>
        <v>0</v>
      </c>
    </row>
    <row r="89" spans="1:8" x14ac:dyDescent="0.35">
      <c r="A89" s="25"/>
      <c r="B89" s="25" t="s">
        <v>94</v>
      </c>
      <c r="C89" s="25"/>
      <c r="D89" s="25"/>
      <c r="E89" s="25"/>
      <c r="F89" s="25"/>
      <c r="G89" s="25"/>
      <c r="H89" s="25"/>
    </row>
    <row r="90" spans="1:8" s="71" customFormat="1" x14ac:dyDescent="0.35">
      <c r="A90" s="30"/>
      <c r="B90" s="72" t="s">
        <v>118</v>
      </c>
      <c r="C90" s="68" t="s">
        <v>51</v>
      </c>
      <c r="D90" s="30"/>
      <c r="E90" s="21">
        <v>0</v>
      </c>
      <c r="F90" s="21">
        <f t="shared" ref="F90:F97" si="33">E90*D90</f>
        <v>0</v>
      </c>
      <c r="G90" s="45">
        <f t="shared" ref="G90:G97" si="34">F90*0.8</f>
        <v>0</v>
      </c>
      <c r="H90" s="45">
        <f t="shared" ref="H90:H97" si="35">F90*0.2</f>
        <v>0</v>
      </c>
    </row>
    <row r="91" spans="1:8" x14ac:dyDescent="0.35">
      <c r="A91" s="20"/>
      <c r="B91" s="8" t="s">
        <v>120</v>
      </c>
      <c r="C91" s="9" t="s">
        <v>51</v>
      </c>
      <c r="D91" s="9"/>
      <c r="E91" s="21">
        <v>0</v>
      </c>
      <c r="F91" s="21">
        <f t="shared" si="33"/>
        <v>0</v>
      </c>
      <c r="G91" s="45">
        <f t="shared" si="34"/>
        <v>0</v>
      </c>
      <c r="H91" s="45">
        <f t="shared" si="35"/>
        <v>0</v>
      </c>
    </row>
    <row r="92" spans="1:8" x14ac:dyDescent="0.35">
      <c r="A92" s="20"/>
      <c r="B92" s="8" t="s">
        <v>119</v>
      </c>
      <c r="C92" s="9" t="s">
        <v>51</v>
      </c>
      <c r="D92" s="9"/>
      <c r="E92" s="21">
        <v>0</v>
      </c>
      <c r="F92" s="21">
        <f t="shared" si="33"/>
        <v>0</v>
      </c>
      <c r="G92" s="45">
        <f t="shared" si="34"/>
        <v>0</v>
      </c>
      <c r="H92" s="45">
        <f t="shared" si="35"/>
        <v>0</v>
      </c>
    </row>
    <row r="93" spans="1:8" x14ac:dyDescent="0.35">
      <c r="A93" s="20"/>
      <c r="B93" s="8" t="s">
        <v>121</v>
      </c>
      <c r="C93" s="9" t="s">
        <v>51</v>
      </c>
      <c r="D93" s="9"/>
      <c r="E93" s="21">
        <v>0</v>
      </c>
      <c r="F93" s="21">
        <f t="shared" si="33"/>
        <v>0</v>
      </c>
      <c r="G93" s="45">
        <f t="shared" si="34"/>
        <v>0</v>
      </c>
      <c r="H93" s="45">
        <f t="shared" si="35"/>
        <v>0</v>
      </c>
    </row>
    <row r="94" spans="1:8" x14ac:dyDescent="0.35">
      <c r="A94" s="20"/>
      <c r="B94" s="8" t="s">
        <v>122</v>
      </c>
      <c r="C94" s="9" t="s">
        <v>51</v>
      </c>
      <c r="D94" s="9"/>
      <c r="E94" s="21">
        <v>0</v>
      </c>
      <c r="F94" s="21">
        <f t="shared" si="33"/>
        <v>0</v>
      </c>
      <c r="G94" s="45">
        <f t="shared" si="34"/>
        <v>0</v>
      </c>
      <c r="H94" s="45">
        <f t="shared" si="35"/>
        <v>0</v>
      </c>
    </row>
    <row r="95" spans="1:8" x14ac:dyDescent="0.35">
      <c r="A95" s="20"/>
      <c r="B95" s="8" t="s">
        <v>123</v>
      </c>
      <c r="C95" s="9" t="s">
        <v>51</v>
      </c>
      <c r="D95" s="9"/>
      <c r="E95" s="21">
        <v>0</v>
      </c>
      <c r="F95" s="21">
        <f t="shared" si="33"/>
        <v>0</v>
      </c>
      <c r="G95" s="45">
        <f t="shared" si="34"/>
        <v>0</v>
      </c>
      <c r="H95" s="45">
        <f t="shared" si="35"/>
        <v>0</v>
      </c>
    </row>
    <row r="96" spans="1:8" x14ac:dyDescent="0.35">
      <c r="A96" s="20"/>
      <c r="B96" s="8" t="s">
        <v>124</v>
      </c>
      <c r="C96" s="9" t="s">
        <v>51</v>
      </c>
      <c r="D96" s="9"/>
      <c r="E96" s="21">
        <v>0</v>
      </c>
      <c r="F96" s="21">
        <f t="shared" si="33"/>
        <v>0</v>
      </c>
      <c r="G96" s="45">
        <f t="shared" si="34"/>
        <v>0</v>
      </c>
      <c r="H96" s="45">
        <f t="shared" si="35"/>
        <v>0</v>
      </c>
    </row>
    <row r="97" spans="1:8" ht="21" x14ac:dyDescent="0.35">
      <c r="A97" s="20"/>
      <c r="B97" s="8" t="s">
        <v>125</v>
      </c>
      <c r="C97" s="9" t="s">
        <v>51</v>
      </c>
      <c r="D97" s="9"/>
      <c r="E97" s="21">
        <v>0</v>
      </c>
      <c r="F97" s="21">
        <f t="shared" si="33"/>
        <v>0</v>
      </c>
      <c r="G97" s="45">
        <f t="shared" si="34"/>
        <v>0</v>
      </c>
      <c r="H97" s="45">
        <f t="shared" si="35"/>
        <v>0</v>
      </c>
    </row>
    <row r="98" spans="1:8" x14ac:dyDescent="0.35">
      <c r="A98" s="25"/>
      <c r="B98" s="25" t="s">
        <v>136</v>
      </c>
      <c r="C98" s="25"/>
      <c r="D98" s="25"/>
      <c r="E98" s="25"/>
      <c r="F98" s="25"/>
      <c r="G98" s="25"/>
      <c r="H98" s="25"/>
    </row>
    <row r="99" spans="1:8" x14ac:dyDescent="0.35">
      <c r="A99" s="20"/>
      <c r="B99" s="10" t="s">
        <v>133</v>
      </c>
      <c r="C99" s="9" t="s">
        <v>51</v>
      </c>
      <c r="D99" s="9"/>
      <c r="E99" s="21">
        <v>0</v>
      </c>
      <c r="F99" s="21">
        <f>E99*D99</f>
        <v>0</v>
      </c>
      <c r="G99" s="45">
        <f>F99*0.8</f>
        <v>0</v>
      </c>
      <c r="H99" s="45">
        <f>F99*0.2</f>
        <v>0</v>
      </c>
    </row>
    <row r="100" spans="1:8" x14ac:dyDescent="0.35">
      <c r="A100" s="20"/>
      <c r="B100" s="10" t="s">
        <v>132</v>
      </c>
      <c r="C100" s="9" t="s">
        <v>51</v>
      </c>
      <c r="D100" s="9"/>
      <c r="E100" s="21">
        <v>0</v>
      </c>
      <c r="F100" s="21">
        <f>E100*D100</f>
        <v>0</v>
      </c>
      <c r="G100" s="45">
        <f>F100*0.8</f>
        <v>0</v>
      </c>
      <c r="H100" s="45">
        <f>F100*0.2</f>
        <v>0</v>
      </c>
    </row>
    <row r="101" spans="1:8" ht="21" x14ac:dyDescent="0.35">
      <c r="A101" s="20"/>
      <c r="B101" s="8" t="s">
        <v>134</v>
      </c>
      <c r="C101" s="9" t="s">
        <v>51</v>
      </c>
      <c r="D101" s="9"/>
      <c r="E101" s="21">
        <v>0</v>
      </c>
      <c r="F101" s="21">
        <f>E101*D101</f>
        <v>0</v>
      </c>
      <c r="G101" s="45">
        <f>F101*0.8</f>
        <v>0</v>
      </c>
      <c r="H101" s="45">
        <f>F101*0.2</f>
        <v>0</v>
      </c>
    </row>
    <row r="102" spans="1:8" s="71" customFormat="1" x14ac:dyDescent="0.35">
      <c r="A102" s="30"/>
      <c r="B102" s="30" t="s">
        <v>102</v>
      </c>
      <c r="C102" s="68" t="s">
        <v>6</v>
      </c>
      <c r="D102" s="30"/>
      <c r="E102" s="21">
        <v>0</v>
      </c>
      <c r="F102" s="21">
        <f>E102*D102</f>
        <v>0</v>
      </c>
      <c r="G102" s="45">
        <f>F102*0.8</f>
        <v>0</v>
      </c>
      <c r="H102" s="45">
        <f>F102*0.2</f>
        <v>0</v>
      </c>
    </row>
    <row r="103" spans="1:8" x14ac:dyDescent="0.35">
      <c r="A103" s="25"/>
      <c r="B103" s="25" t="s">
        <v>97</v>
      </c>
      <c r="C103" s="25"/>
      <c r="D103" s="25"/>
      <c r="E103" s="25"/>
      <c r="F103" s="25"/>
      <c r="G103" s="25"/>
      <c r="H103" s="25"/>
    </row>
    <row r="104" spans="1:8" x14ac:dyDescent="0.35">
      <c r="A104" s="20"/>
      <c r="B104" s="10" t="s">
        <v>98</v>
      </c>
      <c r="C104" s="9" t="s">
        <v>14</v>
      </c>
      <c r="D104" s="9"/>
      <c r="E104" s="21">
        <v>0</v>
      </c>
      <c r="F104" s="21">
        <f t="shared" ref="F104:F106" si="36">E104*D104</f>
        <v>0</v>
      </c>
      <c r="G104" s="45">
        <f t="shared" ref="G104" si="37">F104*0.8</f>
        <v>0</v>
      </c>
      <c r="H104" s="45">
        <f t="shared" ref="H104" si="38">F104*0.2</f>
        <v>0</v>
      </c>
    </row>
    <row r="105" spans="1:8" x14ac:dyDescent="0.35">
      <c r="A105" s="20"/>
      <c r="B105" s="10" t="s">
        <v>100</v>
      </c>
      <c r="C105" s="9" t="s">
        <v>14</v>
      </c>
      <c r="D105" s="9"/>
      <c r="E105" s="21">
        <v>0</v>
      </c>
      <c r="F105" s="21">
        <f>E105*D105</f>
        <v>0</v>
      </c>
      <c r="G105" s="45">
        <f>F105*0.8</f>
        <v>0</v>
      </c>
      <c r="H105" s="45">
        <f>F105*0.2</f>
        <v>0</v>
      </c>
    </row>
    <row r="106" spans="1:8" x14ac:dyDescent="0.35">
      <c r="A106" s="20"/>
      <c r="B106" s="10" t="s">
        <v>99</v>
      </c>
      <c r="C106" s="9" t="s">
        <v>14</v>
      </c>
      <c r="D106" s="9"/>
      <c r="E106" s="21">
        <v>0</v>
      </c>
      <c r="F106" s="21">
        <f t="shared" si="36"/>
        <v>0</v>
      </c>
      <c r="G106" s="45">
        <f>F106*0.8</f>
        <v>0</v>
      </c>
      <c r="H106" s="45">
        <f>F106*0.2</f>
        <v>0</v>
      </c>
    </row>
    <row r="107" spans="1:8" x14ac:dyDescent="0.35">
      <c r="A107" s="20"/>
      <c r="B107" s="10" t="s">
        <v>101</v>
      </c>
      <c r="C107" s="9" t="s">
        <v>81</v>
      </c>
      <c r="D107" s="9"/>
      <c r="E107" s="21">
        <v>0</v>
      </c>
      <c r="F107" s="21">
        <f t="shared" ref="F107" si="39">E107*D107</f>
        <v>0</v>
      </c>
      <c r="G107" s="45">
        <f t="shared" ref="G107" si="40">F107*0.8</f>
        <v>0</v>
      </c>
      <c r="H107" s="45">
        <f t="shared" ref="H107" si="41">F107*0.2</f>
        <v>0</v>
      </c>
    </row>
    <row r="108" spans="1:8" x14ac:dyDescent="0.35">
      <c r="A108" s="24"/>
      <c r="B108" s="25" t="s">
        <v>114</v>
      </c>
      <c r="C108" s="24"/>
      <c r="D108" s="24"/>
      <c r="E108" s="24"/>
      <c r="F108" s="24"/>
      <c r="G108" s="24"/>
      <c r="H108" s="24"/>
    </row>
    <row r="109" spans="1:8" ht="21" x14ac:dyDescent="0.35">
      <c r="A109" s="20"/>
      <c r="B109" s="8" t="s">
        <v>131</v>
      </c>
      <c r="C109" s="9" t="s">
        <v>51</v>
      </c>
      <c r="D109" s="9"/>
      <c r="E109" s="21">
        <v>0</v>
      </c>
      <c r="F109" s="21">
        <f>E109*D109</f>
        <v>0</v>
      </c>
      <c r="G109" s="45">
        <f>F109*0.8</f>
        <v>0</v>
      </c>
      <c r="H109" s="45">
        <f>F109*0.2</f>
        <v>0</v>
      </c>
    </row>
    <row r="110" spans="1:8" x14ac:dyDescent="0.35">
      <c r="A110" s="24"/>
      <c r="B110" s="25" t="s">
        <v>19</v>
      </c>
      <c r="C110" s="24"/>
      <c r="D110" s="24"/>
      <c r="E110" s="24"/>
      <c r="F110" s="24"/>
      <c r="G110" s="24"/>
      <c r="H110" s="24"/>
    </row>
    <row r="111" spans="1:8" x14ac:dyDescent="0.35">
      <c r="A111" s="20"/>
      <c r="B111" s="10" t="s">
        <v>20</v>
      </c>
      <c r="C111" s="9" t="s">
        <v>51</v>
      </c>
      <c r="D111" s="9"/>
      <c r="E111" s="21">
        <v>0</v>
      </c>
      <c r="F111" s="21">
        <f t="shared" ref="F111" si="42">E111*D111</f>
        <v>0</v>
      </c>
      <c r="G111" s="45">
        <f t="shared" ref="G111:G112" si="43">F111*0.8</f>
        <v>0</v>
      </c>
      <c r="H111" s="45">
        <f t="shared" ref="H111:H112" si="44">F111*0.2</f>
        <v>0</v>
      </c>
    </row>
    <row r="112" spans="1:8" x14ac:dyDescent="0.35">
      <c r="A112" s="20"/>
      <c r="B112" s="10" t="s">
        <v>48</v>
      </c>
      <c r="C112" s="9" t="s">
        <v>51</v>
      </c>
      <c r="D112" s="9"/>
      <c r="E112" s="21">
        <v>0</v>
      </c>
      <c r="F112" s="21">
        <f t="shared" ref="F112" si="45">E112*D112</f>
        <v>0</v>
      </c>
      <c r="G112" s="45">
        <f t="shared" si="43"/>
        <v>0</v>
      </c>
      <c r="H112" s="45">
        <f t="shared" si="44"/>
        <v>0</v>
      </c>
    </row>
    <row r="113" spans="1:8" x14ac:dyDescent="0.35">
      <c r="A113" s="20"/>
      <c r="B113" s="10" t="s">
        <v>47</v>
      </c>
      <c r="C113" s="9" t="s">
        <v>51</v>
      </c>
      <c r="D113" s="9"/>
      <c r="E113" s="21">
        <v>0</v>
      </c>
      <c r="F113" s="21">
        <f t="shared" ref="F113" si="46">E113*D113</f>
        <v>0</v>
      </c>
      <c r="G113" s="45">
        <f>F113*0.8</f>
        <v>0</v>
      </c>
      <c r="H113" s="45">
        <f>F113*0.2</f>
        <v>0</v>
      </c>
    </row>
    <row r="114" spans="1:8" x14ac:dyDescent="0.35">
      <c r="A114" s="24"/>
      <c r="B114" s="25" t="s">
        <v>96</v>
      </c>
      <c r="C114" s="24"/>
      <c r="D114" s="24"/>
      <c r="E114" s="24"/>
      <c r="F114" s="24"/>
      <c r="G114" s="24"/>
      <c r="H114" s="24"/>
    </row>
    <row r="115" spans="1:8" s="67" customFormat="1" x14ac:dyDescent="0.35">
      <c r="A115" s="69"/>
      <c r="B115" s="70" t="s">
        <v>22</v>
      </c>
      <c r="C115" s="69" t="s">
        <v>6</v>
      </c>
      <c r="D115" s="69"/>
      <c r="E115" s="21">
        <v>0</v>
      </c>
      <c r="F115" s="21">
        <f t="shared" ref="F115:F123" si="47">E115*D115</f>
        <v>0</v>
      </c>
      <c r="G115" s="45">
        <f t="shared" ref="G115:G123" si="48">F115*0.8</f>
        <v>0</v>
      </c>
      <c r="H115" s="45">
        <f t="shared" ref="H115:H123" si="49">F115*0.2</f>
        <v>0</v>
      </c>
    </row>
    <row r="116" spans="1:8" s="67" customFormat="1" x14ac:dyDescent="0.35">
      <c r="A116" s="69"/>
      <c r="B116" s="70" t="s">
        <v>107</v>
      </c>
      <c r="C116" s="69" t="s">
        <v>51</v>
      </c>
      <c r="D116" s="69"/>
      <c r="E116" s="21">
        <v>0</v>
      </c>
      <c r="F116" s="21">
        <f t="shared" si="47"/>
        <v>0</v>
      </c>
      <c r="G116" s="45">
        <f t="shared" si="48"/>
        <v>0</v>
      </c>
      <c r="H116" s="45">
        <f t="shared" si="49"/>
        <v>0</v>
      </c>
    </row>
    <row r="117" spans="1:8" s="67" customFormat="1" x14ac:dyDescent="0.35">
      <c r="A117" s="69"/>
      <c r="B117" s="70" t="s">
        <v>110</v>
      </c>
      <c r="C117" s="69" t="s">
        <v>79</v>
      </c>
      <c r="D117" s="69"/>
      <c r="E117" s="21">
        <v>0</v>
      </c>
      <c r="F117" s="21">
        <f t="shared" si="47"/>
        <v>0</v>
      </c>
      <c r="G117" s="45">
        <f t="shared" si="48"/>
        <v>0</v>
      </c>
      <c r="H117" s="45">
        <f t="shared" si="49"/>
        <v>0</v>
      </c>
    </row>
    <row r="118" spans="1:8" s="67" customFormat="1" x14ac:dyDescent="0.35">
      <c r="A118" s="69"/>
      <c r="B118" s="70" t="s">
        <v>129</v>
      </c>
      <c r="C118" s="69" t="s">
        <v>79</v>
      </c>
      <c r="D118" s="69"/>
      <c r="E118" s="21">
        <v>0</v>
      </c>
      <c r="F118" s="21">
        <f t="shared" si="47"/>
        <v>0</v>
      </c>
      <c r="G118" s="45">
        <f t="shared" si="48"/>
        <v>0</v>
      </c>
      <c r="H118" s="45">
        <f t="shared" si="49"/>
        <v>0</v>
      </c>
    </row>
    <row r="119" spans="1:8" s="67" customFormat="1" x14ac:dyDescent="0.35">
      <c r="A119" s="69"/>
      <c r="B119" s="70" t="s">
        <v>109</v>
      </c>
      <c r="C119" s="69" t="s">
        <v>51</v>
      </c>
      <c r="D119" s="69"/>
      <c r="E119" s="21">
        <v>0</v>
      </c>
      <c r="F119" s="21">
        <f t="shared" si="47"/>
        <v>0</v>
      </c>
      <c r="G119" s="45">
        <f t="shared" si="48"/>
        <v>0</v>
      </c>
      <c r="H119" s="45">
        <f t="shared" si="49"/>
        <v>0</v>
      </c>
    </row>
    <row r="120" spans="1:8" s="67" customFormat="1" x14ac:dyDescent="0.35">
      <c r="A120" s="69"/>
      <c r="B120" s="70" t="s">
        <v>116</v>
      </c>
      <c r="C120" s="69" t="s">
        <v>79</v>
      </c>
      <c r="D120" s="69"/>
      <c r="E120" s="21">
        <v>0</v>
      </c>
      <c r="F120" s="21">
        <f t="shared" si="47"/>
        <v>0</v>
      </c>
      <c r="G120" s="45">
        <f t="shared" si="48"/>
        <v>0</v>
      </c>
      <c r="H120" s="45">
        <f t="shared" si="49"/>
        <v>0</v>
      </c>
    </row>
    <row r="121" spans="1:8" s="67" customFormat="1" x14ac:dyDescent="0.35">
      <c r="A121" s="69"/>
      <c r="B121" s="70" t="s">
        <v>108</v>
      </c>
      <c r="C121" s="69" t="s">
        <v>51</v>
      </c>
      <c r="D121" s="69"/>
      <c r="E121" s="21">
        <v>0</v>
      </c>
      <c r="F121" s="21">
        <f t="shared" si="47"/>
        <v>0</v>
      </c>
      <c r="G121" s="45">
        <f t="shared" si="48"/>
        <v>0</v>
      </c>
      <c r="H121" s="45">
        <f t="shared" si="49"/>
        <v>0</v>
      </c>
    </row>
    <row r="122" spans="1:8" s="67" customFormat="1" x14ac:dyDescent="0.35">
      <c r="A122" s="69"/>
      <c r="B122" s="70" t="s">
        <v>67</v>
      </c>
      <c r="C122" s="69" t="s">
        <v>51</v>
      </c>
      <c r="D122" s="69"/>
      <c r="E122" s="21">
        <v>0</v>
      </c>
      <c r="F122" s="21">
        <f t="shared" si="47"/>
        <v>0</v>
      </c>
      <c r="G122" s="45">
        <f t="shared" si="48"/>
        <v>0</v>
      </c>
      <c r="H122" s="45">
        <f t="shared" si="49"/>
        <v>0</v>
      </c>
    </row>
    <row r="123" spans="1:8" s="67" customFormat="1" x14ac:dyDescent="0.35">
      <c r="A123" s="69"/>
      <c r="B123" s="70" t="s">
        <v>84</v>
      </c>
      <c r="C123" s="69" t="s">
        <v>79</v>
      </c>
      <c r="D123" s="69"/>
      <c r="E123" s="21">
        <v>0</v>
      </c>
      <c r="F123" s="21">
        <f t="shared" si="47"/>
        <v>0</v>
      </c>
      <c r="G123" s="45">
        <f t="shared" si="48"/>
        <v>0</v>
      </c>
      <c r="H123" s="45">
        <f t="shared" si="49"/>
        <v>0</v>
      </c>
    </row>
    <row r="124" spans="1:8" x14ac:dyDescent="0.35">
      <c r="A124" s="24"/>
      <c r="B124" s="25" t="s">
        <v>113</v>
      </c>
      <c r="C124" s="24"/>
      <c r="D124" s="24"/>
      <c r="E124" s="24"/>
      <c r="F124" s="24"/>
      <c r="G124" s="24"/>
      <c r="H124" s="24"/>
    </row>
    <row r="125" spans="1:8" s="67" customFormat="1" x14ac:dyDescent="0.35">
      <c r="A125" s="69"/>
      <c r="B125" s="70" t="s">
        <v>83</v>
      </c>
      <c r="C125" s="69" t="s">
        <v>75</v>
      </c>
      <c r="D125" s="69"/>
      <c r="E125" s="21">
        <v>0</v>
      </c>
      <c r="F125" s="21">
        <f t="shared" ref="F125:F128" si="50">E125*D125</f>
        <v>0</v>
      </c>
      <c r="G125" s="45">
        <f t="shared" ref="G125:G129" si="51">F125*0.8</f>
        <v>0</v>
      </c>
      <c r="H125" s="45">
        <f t="shared" ref="H125:H129" si="52">F125*0.2</f>
        <v>0</v>
      </c>
    </row>
    <row r="126" spans="1:8" s="67" customFormat="1" x14ac:dyDescent="0.35">
      <c r="A126" s="69"/>
      <c r="B126" s="70" t="s">
        <v>149</v>
      </c>
      <c r="C126" s="69" t="s">
        <v>51</v>
      </c>
      <c r="D126" s="69"/>
      <c r="E126" s="21">
        <v>0</v>
      </c>
      <c r="F126" s="21">
        <f t="shared" si="50"/>
        <v>0</v>
      </c>
      <c r="G126" s="45">
        <f t="shared" si="51"/>
        <v>0</v>
      </c>
      <c r="H126" s="45">
        <f t="shared" si="52"/>
        <v>0</v>
      </c>
    </row>
    <row r="127" spans="1:8" s="67" customFormat="1" x14ac:dyDescent="0.35">
      <c r="A127" s="69"/>
      <c r="B127" s="73" t="s">
        <v>148</v>
      </c>
      <c r="C127" s="69" t="s">
        <v>51</v>
      </c>
      <c r="D127" s="69"/>
      <c r="E127" s="21">
        <v>0</v>
      </c>
      <c r="F127" s="21">
        <f t="shared" si="50"/>
        <v>0</v>
      </c>
      <c r="G127" s="45">
        <f t="shared" si="51"/>
        <v>0</v>
      </c>
      <c r="H127" s="45">
        <f t="shared" si="52"/>
        <v>0</v>
      </c>
    </row>
    <row r="128" spans="1:8" s="67" customFormat="1" x14ac:dyDescent="0.35">
      <c r="A128" s="69"/>
      <c r="B128" s="70" t="s">
        <v>153</v>
      </c>
      <c r="C128" s="69" t="s">
        <v>75</v>
      </c>
      <c r="D128" s="69"/>
      <c r="E128" s="21">
        <v>0</v>
      </c>
      <c r="F128" s="21">
        <f t="shared" si="50"/>
        <v>0</v>
      </c>
      <c r="G128" s="45">
        <f t="shared" si="51"/>
        <v>0</v>
      </c>
      <c r="H128" s="45">
        <f t="shared" si="52"/>
        <v>0</v>
      </c>
    </row>
    <row r="129" spans="1:8" s="67" customFormat="1" x14ac:dyDescent="0.35">
      <c r="A129" s="69"/>
      <c r="B129" s="70" t="s">
        <v>154</v>
      </c>
      <c r="C129" s="69" t="s">
        <v>51</v>
      </c>
      <c r="D129" s="69"/>
      <c r="E129" s="21">
        <v>0</v>
      </c>
      <c r="F129" s="21">
        <f>E129*D129</f>
        <v>0</v>
      </c>
      <c r="G129" s="45">
        <f t="shared" si="51"/>
        <v>0</v>
      </c>
      <c r="H129" s="45">
        <f t="shared" si="52"/>
        <v>0</v>
      </c>
    </row>
    <row r="130" spans="1:8" x14ac:dyDescent="0.35">
      <c r="A130" s="23"/>
      <c r="B130" s="23" t="s">
        <v>21</v>
      </c>
      <c r="C130" s="23"/>
      <c r="D130" s="23"/>
      <c r="E130" s="58">
        <f>SUM(E45:E49,E55:E91:E99:E107,E111:E113)</f>
        <v>0</v>
      </c>
      <c r="F130" s="58">
        <f>SUM(F45:F49,F55:F91:F99:F107,F111:F113)</f>
        <v>0</v>
      </c>
      <c r="G130" s="58">
        <f>F130*0.8</f>
        <v>0</v>
      </c>
      <c r="H130" s="58">
        <f>F130*0.2</f>
        <v>0</v>
      </c>
    </row>
    <row r="131" spans="1:8" ht="21" x14ac:dyDescent="0.35">
      <c r="A131" s="24"/>
      <c r="B131" s="24" t="s">
        <v>44</v>
      </c>
      <c r="C131" s="24"/>
      <c r="D131" s="24"/>
      <c r="E131" s="24"/>
      <c r="F131" s="24"/>
      <c r="G131" s="24"/>
      <c r="H131" s="24"/>
    </row>
    <row r="132" spans="1:8" x14ac:dyDescent="0.35">
      <c r="A132" s="20"/>
      <c r="B132" s="10" t="s">
        <v>42</v>
      </c>
      <c r="C132" s="17">
        <v>0.05</v>
      </c>
      <c r="D132" s="9" t="s">
        <v>26</v>
      </c>
      <c r="E132" s="21">
        <v>0</v>
      </c>
      <c r="F132" s="21">
        <f>F130*0.05</f>
        <v>0</v>
      </c>
      <c r="G132" s="45">
        <f>F132*0.8</f>
        <v>0</v>
      </c>
      <c r="H132" s="45">
        <f>F132*0.2</f>
        <v>0</v>
      </c>
    </row>
    <row r="133" spans="1:8" x14ac:dyDescent="0.35">
      <c r="A133" s="20"/>
      <c r="B133" s="10" t="s">
        <v>43</v>
      </c>
      <c r="C133" s="9" t="s">
        <v>6</v>
      </c>
      <c r="D133" s="9">
        <v>1</v>
      </c>
      <c r="E133" s="21">
        <v>0</v>
      </c>
      <c r="F133" s="21">
        <f t="shared" ref="F133" si="53">E133*D133</f>
        <v>0</v>
      </c>
      <c r="G133" s="45">
        <f t="shared" ref="G133:G134" si="54">F133*0.8</f>
        <v>0</v>
      </c>
      <c r="H133" s="45">
        <f t="shared" ref="H133:H134" si="55">F133*0.2</f>
        <v>0</v>
      </c>
    </row>
    <row r="134" spans="1:8" x14ac:dyDescent="0.35">
      <c r="A134" s="20"/>
      <c r="B134" s="10" t="s">
        <v>23</v>
      </c>
      <c r="C134" s="17">
        <v>0.1</v>
      </c>
      <c r="D134" s="9" t="s">
        <v>26</v>
      </c>
      <c r="E134" s="21">
        <v>0</v>
      </c>
      <c r="F134" s="21">
        <f>F130*0.1</f>
        <v>0</v>
      </c>
      <c r="G134" s="45">
        <f t="shared" si="54"/>
        <v>0</v>
      </c>
      <c r="H134" s="45">
        <f t="shared" si="55"/>
        <v>0</v>
      </c>
    </row>
    <row r="135" spans="1:8" x14ac:dyDescent="0.35">
      <c r="A135" s="20"/>
      <c r="B135" s="10" t="s">
        <v>24</v>
      </c>
      <c r="C135" s="83" t="s">
        <v>46</v>
      </c>
      <c r="D135" s="84"/>
      <c r="E135" s="21">
        <v>0</v>
      </c>
      <c r="F135" s="21">
        <v>0</v>
      </c>
      <c r="G135" s="45">
        <f>F135*0.8</f>
        <v>0</v>
      </c>
      <c r="H135" s="45">
        <f>F135*0.2</f>
        <v>0</v>
      </c>
    </row>
    <row r="136" spans="1:8" ht="21" x14ac:dyDescent="0.35">
      <c r="A136" s="20"/>
      <c r="B136" s="8" t="s">
        <v>155</v>
      </c>
      <c r="C136" s="17">
        <v>0.2</v>
      </c>
      <c r="D136" s="9" t="s">
        <v>26</v>
      </c>
      <c r="E136" s="21">
        <v>0</v>
      </c>
      <c r="F136" s="21">
        <f>F130*0.2</f>
        <v>0</v>
      </c>
      <c r="G136" s="45">
        <f>F136*0.8</f>
        <v>0</v>
      </c>
      <c r="H136" s="45">
        <f>F136*0.2</f>
        <v>0</v>
      </c>
    </row>
    <row r="137" spans="1:8" ht="21" x14ac:dyDescent="0.35">
      <c r="A137" s="23"/>
      <c r="B137" s="23" t="s">
        <v>25</v>
      </c>
      <c r="C137" s="23"/>
      <c r="D137" s="23"/>
      <c r="E137" s="58">
        <f>SUM(E130,E132:E136)</f>
        <v>0</v>
      </c>
      <c r="F137" s="58">
        <f>SUM(F130,F132:F136)</f>
        <v>0</v>
      </c>
      <c r="G137" s="58">
        <f>F137*0.8</f>
        <v>0</v>
      </c>
      <c r="H137" s="58">
        <f>F137*0.2</f>
        <v>0</v>
      </c>
    </row>
    <row r="138" spans="1:8" x14ac:dyDescent="0.35">
      <c r="B138" s="1"/>
    </row>
    <row r="139" spans="1:8" x14ac:dyDescent="0.35">
      <c r="A139" s="78" t="s">
        <v>135</v>
      </c>
      <c r="B139" s="78"/>
      <c r="C139" s="78"/>
      <c r="D139" s="78"/>
      <c r="E139" s="78"/>
      <c r="F139" s="78"/>
      <c r="G139" s="78"/>
      <c r="H139" s="78"/>
    </row>
    <row r="140" spans="1:8" x14ac:dyDescent="0.35">
      <c r="A140" s="19"/>
      <c r="B140" s="14"/>
      <c r="C140" s="19"/>
      <c r="D140" s="19"/>
      <c r="E140" s="19"/>
      <c r="F140" s="19"/>
      <c r="G140" s="19"/>
      <c r="H140" s="19"/>
    </row>
    <row r="141" spans="1:8" x14ac:dyDescent="0.35">
      <c r="B141" s="1"/>
    </row>
    <row r="142" spans="1:8" x14ac:dyDescent="0.35">
      <c r="A142" s="74"/>
      <c r="B142" s="74"/>
      <c r="C142" s="74"/>
      <c r="D142" s="74"/>
      <c r="E142" s="74"/>
      <c r="F142" s="74"/>
      <c r="G142" s="74"/>
      <c r="H142" s="74"/>
    </row>
    <row r="143" spans="1:8" x14ac:dyDescent="0.35">
      <c r="B143" s="1"/>
    </row>
  </sheetData>
  <mergeCells count="26">
    <mergeCell ref="A1:H1"/>
    <mergeCell ref="A5:H5"/>
    <mergeCell ref="A7:H7"/>
    <mergeCell ref="A13:H13"/>
    <mergeCell ref="A11:H11"/>
    <mergeCell ref="A139:H139"/>
    <mergeCell ref="A31:H31"/>
    <mergeCell ref="A2:H2"/>
    <mergeCell ref="A29:H29"/>
    <mergeCell ref="G14:H14"/>
    <mergeCell ref="G15:H15"/>
    <mergeCell ref="G16:H16"/>
    <mergeCell ref="G17:H17"/>
    <mergeCell ref="C135:D135"/>
    <mergeCell ref="G32:H32"/>
    <mergeCell ref="G33:H33"/>
    <mergeCell ref="G34:H34"/>
    <mergeCell ref="G35:H35"/>
    <mergeCell ref="G36:H36"/>
    <mergeCell ref="G37:H37"/>
    <mergeCell ref="A40:H40"/>
    <mergeCell ref="G18:H18"/>
    <mergeCell ref="G19:H19"/>
    <mergeCell ref="A42:H42"/>
    <mergeCell ref="A27:H27"/>
    <mergeCell ref="A39:H39"/>
  </mergeCells>
  <pageMargins left="0.7" right="0.7" top="0.75" bottom="0.75" header="0.3" footer="0.3"/>
  <pageSetup scale="72" orientation="portrait" r:id="rId1"/>
  <rowBreaks count="1" manualBreakCount="1">
    <brk id="3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8"/>
  <sheetViews>
    <sheetView topLeftCell="A126" zoomScaleNormal="100" workbookViewId="0">
      <selection activeCell="B83" sqref="B83"/>
    </sheetView>
  </sheetViews>
  <sheetFormatPr defaultRowHeight="14.5" x14ac:dyDescent="0.35"/>
  <cols>
    <col min="1" max="1" width="25" customWidth="1"/>
    <col min="2" max="2" width="24.08984375" customWidth="1"/>
    <col min="3" max="3" width="11.7265625" customWidth="1"/>
    <col min="4" max="4" width="12.1796875" customWidth="1"/>
    <col min="5" max="5" width="9.81640625" customWidth="1"/>
    <col min="6" max="6" width="13.81640625" customWidth="1"/>
    <col min="7" max="7" width="13.453125" customWidth="1"/>
    <col min="8" max="8" width="11.81640625" customWidth="1"/>
  </cols>
  <sheetData>
    <row r="1" spans="1:8" ht="26.25" x14ac:dyDescent="0.4">
      <c r="A1" s="86" t="s">
        <v>68</v>
      </c>
      <c r="B1" s="86"/>
      <c r="C1" s="86"/>
      <c r="D1" s="86"/>
      <c r="E1" s="86"/>
      <c r="F1" s="86"/>
      <c r="G1" s="86"/>
      <c r="H1" s="86"/>
    </row>
    <row r="2" spans="1:8" ht="48" customHeight="1" x14ac:dyDescent="0.35">
      <c r="A2" s="91" t="s">
        <v>72</v>
      </c>
      <c r="B2" s="91"/>
      <c r="C2" s="91"/>
      <c r="D2" s="91"/>
      <c r="E2" s="91"/>
      <c r="F2" s="91"/>
      <c r="G2" s="91"/>
      <c r="H2" s="91"/>
    </row>
    <row r="3" spans="1:8" ht="23.25" x14ac:dyDescent="0.25">
      <c r="A3" s="56"/>
      <c r="B3" s="56"/>
      <c r="C3" s="56"/>
      <c r="D3" s="56"/>
      <c r="E3" s="56"/>
      <c r="F3" s="56"/>
      <c r="G3" s="56"/>
      <c r="H3" s="4"/>
    </row>
    <row r="4" spans="1:8" ht="46.5" customHeight="1" x14ac:dyDescent="0.25">
      <c r="A4" s="77" t="s">
        <v>62</v>
      </c>
      <c r="B4" s="77"/>
      <c r="C4" s="77"/>
      <c r="D4" s="77"/>
      <c r="E4" s="77"/>
      <c r="F4" s="77"/>
      <c r="G4" s="77"/>
      <c r="H4" s="77"/>
    </row>
    <row r="6" spans="1:8" ht="32.25" customHeight="1" x14ac:dyDescent="0.25">
      <c r="A6" s="87" t="s">
        <v>58</v>
      </c>
      <c r="B6" s="87"/>
      <c r="C6" s="87"/>
      <c r="D6" s="87"/>
      <c r="E6" s="87"/>
      <c r="F6" s="87"/>
      <c r="G6" s="87"/>
      <c r="H6" s="87"/>
    </row>
    <row r="11" spans="1:8" ht="20" x14ac:dyDescent="0.35">
      <c r="A11" s="81" t="s">
        <v>60</v>
      </c>
      <c r="B11" s="81"/>
      <c r="C11" s="81"/>
      <c r="D11" s="81"/>
      <c r="E11" s="81"/>
      <c r="F11" s="81"/>
      <c r="G11" s="81"/>
      <c r="H11" s="81"/>
    </row>
    <row r="13" spans="1:8" ht="22.5" customHeight="1" x14ac:dyDescent="0.35">
      <c r="A13" s="90" t="s">
        <v>64</v>
      </c>
      <c r="B13" s="90"/>
      <c r="C13" s="90"/>
      <c r="D13" s="90"/>
      <c r="E13" s="90"/>
      <c r="F13" s="90"/>
      <c r="G13" s="90"/>
      <c r="H13" s="90"/>
    </row>
    <row r="14" spans="1:8" ht="45" customHeight="1" x14ac:dyDescent="0.35">
      <c r="A14" s="43" t="s">
        <v>1</v>
      </c>
      <c r="B14" s="43" t="s">
        <v>14</v>
      </c>
      <c r="C14" s="43" t="s">
        <v>2</v>
      </c>
      <c r="D14" s="43" t="s">
        <v>3</v>
      </c>
      <c r="E14" s="43" t="s">
        <v>4</v>
      </c>
      <c r="F14" s="55" t="s">
        <v>5</v>
      </c>
      <c r="G14" s="82" t="s">
        <v>54</v>
      </c>
      <c r="H14" s="82"/>
    </row>
    <row r="15" spans="1:8" ht="25.5" customHeight="1" x14ac:dyDescent="0.35">
      <c r="A15" s="44" t="s">
        <v>52</v>
      </c>
      <c r="B15" s="44" t="s">
        <v>6</v>
      </c>
      <c r="C15" s="43"/>
      <c r="D15" s="53"/>
      <c r="E15" s="54">
        <f t="shared" ref="E15:G18" si="0">SUM(C15)</f>
        <v>0</v>
      </c>
      <c r="F15" s="63">
        <f t="shared" si="0"/>
        <v>0</v>
      </c>
      <c r="G15" s="75">
        <f>SUM(E15)</f>
        <v>0</v>
      </c>
      <c r="H15" s="75"/>
    </row>
    <row r="16" spans="1:8" ht="38.5" customHeight="1" x14ac:dyDescent="0.35">
      <c r="A16" s="48" t="s">
        <v>74</v>
      </c>
      <c r="B16" s="46" t="s">
        <v>6</v>
      </c>
      <c r="C16" s="46"/>
      <c r="D16" s="53"/>
      <c r="E16" s="54">
        <f t="shared" si="0"/>
        <v>0</v>
      </c>
      <c r="F16" s="63">
        <f t="shared" si="0"/>
        <v>0</v>
      </c>
      <c r="G16" s="75">
        <f>SUM(E16)</f>
        <v>0</v>
      </c>
      <c r="H16" s="75"/>
    </row>
    <row r="17" spans="1:8" ht="25.5" customHeight="1" x14ac:dyDescent="0.35">
      <c r="A17" s="47" t="s">
        <v>7</v>
      </c>
      <c r="B17" s="46" t="s">
        <v>6</v>
      </c>
      <c r="C17" s="46"/>
      <c r="D17" s="53"/>
      <c r="E17" s="54">
        <f t="shared" si="0"/>
        <v>0</v>
      </c>
      <c r="F17" s="63">
        <f t="shared" si="0"/>
        <v>0</v>
      </c>
      <c r="G17" s="75">
        <f t="shared" si="0"/>
        <v>0</v>
      </c>
      <c r="H17" s="75"/>
    </row>
    <row r="18" spans="1:8" ht="25.5" customHeight="1" x14ac:dyDescent="0.35">
      <c r="A18" s="48" t="s">
        <v>65</v>
      </c>
      <c r="B18" s="46" t="s">
        <v>6</v>
      </c>
      <c r="C18" s="46"/>
      <c r="D18" s="53"/>
      <c r="E18" s="54">
        <f t="shared" si="0"/>
        <v>0</v>
      </c>
      <c r="F18" s="63">
        <f t="shared" si="0"/>
        <v>0</v>
      </c>
      <c r="G18" s="75">
        <f t="shared" si="0"/>
        <v>0</v>
      </c>
      <c r="H18" s="75"/>
    </row>
    <row r="19" spans="1:8" ht="25.5" customHeight="1" x14ac:dyDescent="0.35">
      <c r="A19" s="49" t="s">
        <v>4</v>
      </c>
      <c r="B19" s="50"/>
      <c r="C19" s="50"/>
      <c r="D19" s="53"/>
      <c r="E19" s="54">
        <f>SUM(E15:E18)</f>
        <v>0</v>
      </c>
      <c r="F19" s="63">
        <f>E19*0.8</f>
        <v>0</v>
      </c>
      <c r="G19" s="75">
        <f>E19*0.2</f>
        <v>0</v>
      </c>
      <c r="H19" s="75"/>
    </row>
    <row r="20" spans="1:8" x14ac:dyDescent="0.35">
      <c r="A20" s="36"/>
      <c r="B20" s="37"/>
      <c r="C20" s="37"/>
      <c r="D20" s="38"/>
      <c r="E20" s="39"/>
      <c r="F20" s="39"/>
      <c r="G20" s="39"/>
      <c r="H20" s="1"/>
    </row>
    <row r="21" spans="1:8" x14ac:dyDescent="0.35">
      <c r="A21" s="36"/>
      <c r="B21" s="37"/>
      <c r="C21" s="37"/>
      <c r="D21" s="38"/>
      <c r="E21" s="39"/>
      <c r="F21" s="39"/>
      <c r="G21" s="39"/>
      <c r="H21" s="1"/>
    </row>
    <row r="22" spans="1:8" x14ac:dyDescent="0.35">
      <c r="A22" s="36"/>
      <c r="B22" s="37"/>
      <c r="C22" s="37"/>
      <c r="D22" s="38"/>
      <c r="E22" s="39"/>
      <c r="F22" s="39"/>
      <c r="G22" s="39"/>
      <c r="H22" s="1"/>
    </row>
    <row r="23" spans="1:8" x14ac:dyDescent="0.35">
      <c r="A23" s="36"/>
      <c r="B23" s="37"/>
      <c r="C23" s="37"/>
      <c r="D23" s="38"/>
      <c r="E23" s="39"/>
      <c r="F23" s="39"/>
      <c r="G23" s="39"/>
      <c r="H23" s="1"/>
    </row>
    <row r="24" spans="1:8" x14ac:dyDescent="0.35">
      <c r="A24" s="36"/>
      <c r="B24" s="37"/>
      <c r="C24" s="37"/>
      <c r="D24" s="38"/>
      <c r="E24" s="39"/>
      <c r="F24" s="39"/>
      <c r="G24" s="39"/>
      <c r="H24" s="1"/>
    </row>
    <row r="25" spans="1:8" x14ac:dyDescent="0.35">
      <c r="A25" s="36"/>
      <c r="B25" s="37"/>
      <c r="C25" s="37"/>
      <c r="D25" s="38"/>
      <c r="E25" s="39"/>
      <c r="F25" s="39"/>
      <c r="G25" s="39"/>
      <c r="H25" s="1"/>
    </row>
    <row r="26" spans="1:8" ht="30.75" customHeight="1" x14ac:dyDescent="0.35">
      <c r="A26" s="88"/>
      <c r="B26" s="88"/>
      <c r="C26" s="88"/>
      <c r="D26" s="88"/>
      <c r="E26" s="88"/>
      <c r="F26" s="88"/>
      <c r="G26" s="88"/>
      <c r="H26" s="88"/>
    </row>
    <row r="27" spans="1:8" ht="15.5" x14ac:dyDescent="0.35">
      <c r="A27" s="57"/>
      <c r="B27" s="42"/>
      <c r="C27" s="42"/>
      <c r="D27" s="42"/>
      <c r="E27" s="42"/>
      <c r="F27" s="42"/>
      <c r="G27" s="42"/>
      <c r="H27" s="35"/>
    </row>
    <row r="28" spans="1:8" x14ac:dyDescent="0.35">
      <c r="A28" s="1"/>
      <c r="B28" s="1"/>
      <c r="C28" s="1"/>
      <c r="D28" s="1"/>
      <c r="E28" s="1"/>
      <c r="F28" s="1"/>
      <c r="G28" s="1"/>
      <c r="H28" s="1"/>
    </row>
    <row r="29" spans="1:8" ht="20" x14ac:dyDescent="0.35">
      <c r="A29" s="81" t="s">
        <v>8</v>
      </c>
      <c r="B29" s="81"/>
      <c r="C29" s="81"/>
      <c r="D29" s="81"/>
      <c r="E29" s="81"/>
      <c r="F29" s="81"/>
      <c r="G29" s="81"/>
      <c r="H29" s="81"/>
    </row>
    <row r="31" spans="1:8" ht="15.5" x14ac:dyDescent="0.35">
      <c r="A31" s="89" t="s">
        <v>56</v>
      </c>
      <c r="B31" s="89"/>
      <c r="C31" s="89"/>
      <c r="D31" s="89"/>
      <c r="E31" s="89"/>
      <c r="F31" s="89"/>
      <c r="G31" s="89"/>
      <c r="H31" s="89"/>
    </row>
    <row r="32" spans="1:8" ht="45" customHeight="1" x14ac:dyDescent="0.35">
      <c r="A32" s="43" t="s">
        <v>1</v>
      </c>
      <c r="B32" s="43" t="s">
        <v>14</v>
      </c>
      <c r="C32" s="43" t="s">
        <v>2</v>
      </c>
      <c r="D32" s="43" t="s">
        <v>3</v>
      </c>
      <c r="E32" s="43" t="s">
        <v>4</v>
      </c>
      <c r="F32" s="55" t="s">
        <v>5</v>
      </c>
      <c r="G32" s="82" t="s">
        <v>54</v>
      </c>
      <c r="H32" s="82"/>
    </row>
    <row r="33" spans="1:8" ht="25.5" customHeight="1" x14ac:dyDescent="0.35">
      <c r="A33" s="51" t="s">
        <v>9</v>
      </c>
      <c r="B33" s="51" t="s">
        <v>6</v>
      </c>
      <c r="C33" s="51">
        <v>1</v>
      </c>
      <c r="D33" s="53"/>
      <c r="E33" s="54">
        <v>0</v>
      </c>
      <c r="F33" s="63">
        <v>0</v>
      </c>
      <c r="G33" s="75">
        <f>SUM(E33)</f>
        <v>0</v>
      </c>
      <c r="H33" s="75"/>
    </row>
    <row r="34" spans="1:8" ht="25.5" customHeight="1" x14ac:dyDescent="0.35">
      <c r="A34" s="51" t="s">
        <v>10</v>
      </c>
      <c r="B34" s="51" t="s">
        <v>6</v>
      </c>
      <c r="C34" s="51">
        <v>1</v>
      </c>
      <c r="D34" s="53"/>
      <c r="E34" s="54">
        <v>0</v>
      </c>
      <c r="F34" s="63">
        <v>0</v>
      </c>
      <c r="G34" s="75">
        <f t="shared" ref="G34:G36" si="1">SUM(E34)</f>
        <v>0</v>
      </c>
      <c r="H34" s="75"/>
    </row>
    <row r="35" spans="1:8" ht="25.5" customHeight="1" x14ac:dyDescent="0.35">
      <c r="A35" s="48" t="s">
        <v>11</v>
      </c>
      <c r="B35" s="51" t="s">
        <v>6</v>
      </c>
      <c r="C35" s="51">
        <v>1</v>
      </c>
      <c r="D35" s="53"/>
      <c r="E35" s="54">
        <v>0</v>
      </c>
      <c r="F35" s="63">
        <v>0</v>
      </c>
      <c r="G35" s="75">
        <f t="shared" si="1"/>
        <v>0</v>
      </c>
      <c r="H35" s="75"/>
    </row>
    <row r="36" spans="1:8" ht="25.5" customHeight="1" x14ac:dyDescent="0.35">
      <c r="A36" s="48" t="s">
        <v>59</v>
      </c>
      <c r="B36" s="51" t="s">
        <v>6</v>
      </c>
      <c r="C36" s="51">
        <v>1</v>
      </c>
      <c r="D36" s="53"/>
      <c r="E36" s="54">
        <v>0</v>
      </c>
      <c r="F36" s="63">
        <v>0</v>
      </c>
      <c r="G36" s="75">
        <f t="shared" si="1"/>
        <v>0</v>
      </c>
      <c r="H36" s="75"/>
    </row>
    <row r="37" spans="1:8" ht="25.5" customHeight="1" x14ac:dyDescent="0.35">
      <c r="A37" s="49" t="s">
        <v>12</v>
      </c>
      <c r="B37" s="53"/>
      <c r="C37" s="53"/>
      <c r="D37" s="53"/>
      <c r="E37" s="54">
        <f>SUM(E33:E36)</f>
        <v>0</v>
      </c>
      <c r="F37" s="63">
        <f>SUM(F33:F36)</f>
        <v>0</v>
      </c>
      <c r="G37" s="75">
        <f>E37</f>
        <v>0</v>
      </c>
      <c r="H37" s="75"/>
    </row>
    <row r="39" spans="1:8" ht="31.5" customHeight="1" x14ac:dyDescent="0.35">
      <c r="A39" s="77" t="s">
        <v>70</v>
      </c>
      <c r="B39" s="77"/>
      <c r="C39" s="77"/>
      <c r="D39" s="77"/>
      <c r="E39" s="77"/>
      <c r="F39" s="77"/>
      <c r="G39" s="77"/>
      <c r="H39" s="77"/>
    </row>
    <row r="40" spans="1:8" ht="48" customHeight="1" x14ac:dyDescent="0.35">
      <c r="A40" s="85" t="s">
        <v>73</v>
      </c>
      <c r="B40" s="85"/>
      <c r="C40" s="85"/>
      <c r="D40" s="85"/>
      <c r="E40" s="85"/>
      <c r="F40" s="85"/>
      <c r="G40" s="85"/>
      <c r="H40" s="85"/>
    </row>
    <row r="41" spans="1:8" x14ac:dyDescent="0.35">
      <c r="A41" s="41"/>
      <c r="B41" s="41"/>
      <c r="C41" s="41"/>
      <c r="D41" s="41"/>
      <c r="E41" s="41"/>
      <c r="F41" s="41"/>
      <c r="G41" s="41"/>
      <c r="H41" s="41"/>
    </row>
    <row r="42" spans="1:8" x14ac:dyDescent="0.35">
      <c r="A42" s="76" t="s">
        <v>57</v>
      </c>
      <c r="B42" s="76"/>
      <c r="C42" s="76"/>
      <c r="D42" s="76"/>
      <c r="E42" s="76"/>
      <c r="F42" s="76"/>
      <c r="G42" s="76"/>
      <c r="H42" s="76"/>
    </row>
    <row r="44" spans="1:8" ht="30" customHeight="1" x14ac:dyDescent="0.35">
      <c r="A44" s="12" t="s">
        <v>13</v>
      </c>
      <c r="B44" s="12" t="s">
        <v>1</v>
      </c>
      <c r="C44" s="12" t="s">
        <v>14</v>
      </c>
      <c r="D44" s="12" t="s">
        <v>2</v>
      </c>
      <c r="E44" s="13" t="s">
        <v>3</v>
      </c>
      <c r="F44" s="12" t="s">
        <v>4</v>
      </c>
      <c r="G44" s="13" t="s">
        <v>15</v>
      </c>
      <c r="H44" s="13" t="s">
        <v>16</v>
      </c>
    </row>
    <row r="45" spans="1:8" x14ac:dyDescent="0.35">
      <c r="A45" s="25"/>
      <c r="B45" s="25" t="s">
        <v>115</v>
      </c>
      <c r="C45" s="25"/>
      <c r="D45" s="25"/>
      <c r="E45" s="25"/>
      <c r="F45" s="25"/>
      <c r="G45" s="25"/>
      <c r="H45" s="25"/>
    </row>
    <row r="46" spans="1:8" x14ac:dyDescent="0.35">
      <c r="A46" s="31"/>
      <c r="B46" s="15" t="s">
        <v>86</v>
      </c>
      <c r="C46" s="32" t="s">
        <v>80</v>
      </c>
      <c r="D46" s="9"/>
      <c r="E46" s="18">
        <v>0</v>
      </c>
      <c r="F46" s="18">
        <f t="shared" ref="F46:F49" si="2">E46*D46</f>
        <v>0</v>
      </c>
      <c r="G46" s="45">
        <f t="shared" ref="G46:G50" si="3">F46*0.8</f>
        <v>0</v>
      </c>
      <c r="H46" s="45">
        <f t="shared" ref="H46:H50" si="4">F46*0.2</f>
        <v>0</v>
      </c>
    </row>
    <row r="47" spans="1:8" x14ac:dyDescent="0.35">
      <c r="A47" s="31"/>
      <c r="B47" s="15" t="s">
        <v>145</v>
      </c>
      <c r="C47" s="32" t="s">
        <v>75</v>
      </c>
      <c r="D47" s="9"/>
      <c r="E47" s="21">
        <v>0</v>
      </c>
      <c r="F47" s="21">
        <f t="shared" si="2"/>
        <v>0</v>
      </c>
      <c r="G47" s="45">
        <f t="shared" si="3"/>
        <v>0</v>
      </c>
      <c r="H47" s="45">
        <f t="shared" si="4"/>
        <v>0</v>
      </c>
    </row>
    <row r="48" spans="1:8" x14ac:dyDescent="0.35">
      <c r="A48" s="31"/>
      <c r="B48" s="15" t="s">
        <v>146</v>
      </c>
      <c r="C48" s="32" t="s">
        <v>6</v>
      </c>
      <c r="D48" s="9"/>
      <c r="E48" s="21">
        <v>0</v>
      </c>
      <c r="F48" s="21">
        <f t="shared" si="2"/>
        <v>0</v>
      </c>
      <c r="G48" s="45">
        <f t="shared" si="3"/>
        <v>0</v>
      </c>
      <c r="H48" s="45">
        <f t="shared" si="4"/>
        <v>0</v>
      </c>
    </row>
    <row r="49" spans="1:8" x14ac:dyDescent="0.35">
      <c r="A49" s="31"/>
      <c r="B49" s="15" t="s">
        <v>147</v>
      </c>
      <c r="C49" s="32" t="s">
        <v>79</v>
      </c>
      <c r="D49" s="9"/>
      <c r="E49" s="21">
        <v>0</v>
      </c>
      <c r="F49" s="21">
        <f t="shared" si="2"/>
        <v>0</v>
      </c>
      <c r="G49" s="45">
        <f t="shared" si="3"/>
        <v>0</v>
      </c>
      <c r="H49" s="45">
        <f t="shared" si="4"/>
        <v>0</v>
      </c>
    </row>
    <row r="50" spans="1:8" ht="22" x14ac:dyDescent="0.35">
      <c r="A50" s="31"/>
      <c r="B50" s="16" t="s">
        <v>87</v>
      </c>
      <c r="C50" s="32" t="s">
        <v>80</v>
      </c>
      <c r="D50" s="9"/>
      <c r="E50" s="18">
        <v>0</v>
      </c>
      <c r="F50" s="18">
        <f>E50*D50</f>
        <v>0</v>
      </c>
      <c r="G50" s="45">
        <f t="shared" si="3"/>
        <v>0</v>
      </c>
      <c r="H50" s="45">
        <f t="shared" si="4"/>
        <v>0</v>
      </c>
    </row>
    <row r="51" spans="1:8" x14ac:dyDescent="0.35">
      <c r="A51" s="25"/>
      <c r="B51" s="25" t="s">
        <v>130</v>
      </c>
      <c r="C51" s="25"/>
      <c r="D51" s="25"/>
      <c r="E51" s="25"/>
      <c r="F51" s="25"/>
      <c r="G51" s="25"/>
      <c r="H51" s="25"/>
    </row>
    <row r="52" spans="1:8" x14ac:dyDescent="0.35">
      <c r="A52" s="68"/>
      <c r="B52" s="30" t="s">
        <v>85</v>
      </c>
      <c r="C52" s="68" t="s">
        <v>6</v>
      </c>
      <c r="D52" s="68"/>
      <c r="E52" s="21">
        <v>0</v>
      </c>
      <c r="F52" s="21">
        <f>E52*D52</f>
        <v>0</v>
      </c>
      <c r="G52" s="45">
        <f>F52*0.8</f>
        <v>0</v>
      </c>
      <c r="H52" s="45">
        <f>F52*0.2</f>
        <v>0</v>
      </c>
    </row>
    <row r="53" spans="1:8" ht="21" x14ac:dyDescent="0.35">
      <c r="A53" s="20"/>
      <c r="B53" s="8" t="s">
        <v>103</v>
      </c>
      <c r="C53" s="9" t="s">
        <v>76</v>
      </c>
      <c r="D53" s="9"/>
      <c r="E53" s="21">
        <v>0</v>
      </c>
      <c r="F53" s="21">
        <f>E53*D53</f>
        <v>0</v>
      </c>
      <c r="G53" s="45">
        <f>F53*0.8</f>
        <v>0</v>
      </c>
      <c r="H53" s="45">
        <f>F53*0.2</f>
        <v>0</v>
      </c>
    </row>
    <row r="54" spans="1:8" x14ac:dyDescent="0.35">
      <c r="A54" s="20"/>
      <c r="B54" s="8" t="s">
        <v>105</v>
      </c>
      <c r="C54" s="9" t="s">
        <v>104</v>
      </c>
      <c r="D54" s="9"/>
      <c r="E54" s="21">
        <v>0</v>
      </c>
      <c r="F54" s="21">
        <f t="shared" ref="F54:F55" si="5">E54*D54</f>
        <v>0</v>
      </c>
      <c r="G54" s="45">
        <f t="shared" ref="G54:G88" si="6">F54*0.8</f>
        <v>0</v>
      </c>
      <c r="H54" s="45">
        <f t="shared" ref="H54:H88" si="7">F54*0.2</f>
        <v>0</v>
      </c>
    </row>
    <row r="55" spans="1:8" x14ac:dyDescent="0.35">
      <c r="A55" s="20"/>
      <c r="B55" s="8" t="s">
        <v>106</v>
      </c>
      <c r="C55" s="9" t="s">
        <v>76</v>
      </c>
      <c r="D55" s="9"/>
      <c r="E55" s="21">
        <v>0</v>
      </c>
      <c r="F55" s="21">
        <f t="shared" si="5"/>
        <v>0</v>
      </c>
      <c r="G55" s="45">
        <f t="shared" si="6"/>
        <v>0</v>
      </c>
      <c r="H55" s="45">
        <f t="shared" si="7"/>
        <v>0</v>
      </c>
    </row>
    <row r="56" spans="1:8" x14ac:dyDescent="0.35">
      <c r="A56" s="26"/>
      <c r="B56" s="30" t="s">
        <v>45</v>
      </c>
      <c r="C56" s="33" t="s">
        <v>6</v>
      </c>
      <c r="D56" s="27"/>
      <c r="E56" s="28">
        <v>0</v>
      </c>
      <c r="F56" s="29">
        <v>0</v>
      </c>
      <c r="G56" s="45">
        <f t="shared" si="6"/>
        <v>0</v>
      </c>
      <c r="H56" s="45">
        <f t="shared" si="7"/>
        <v>0</v>
      </c>
    </row>
    <row r="57" spans="1:8" x14ac:dyDescent="0.35">
      <c r="A57" s="26"/>
      <c r="B57" s="30" t="s">
        <v>117</v>
      </c>
      <c r="C57" s="33" t="s">
        <v>79</v>
      </c>
      <c r="D57" s="27"/>
      <c r="E57" s="21">
        <v>0</v>
      </c>
      <c r="F57" s="21">
        <f t="shared" ref="F57:F58" si="8">E57*D57</f>
        <v>0</v>
      </c>
      <c r="G57" s="45">
        <f t="shared" si="6"/>
        <v>0</v>
      </c>
      <c r="H57" s="45">
        <f t="shared" si="7"/>
        <v>0</v>
      </c>
    </row>
    <row r="58" spans="1:8" x14ac:dyDescent="0.35">
      <c r="A58" s="26"/>
      <c r="B58" s="30" t="s">
        <v>150</v>
      </c>
      <c r="C58" s="33" t="s">
        <v>76</v>
      </c>
      <c r="D58" s="27"/>
      <c r="E58" s="21">
        <v>0</v>
      </c>
      <c r="F58" s="21">
        <f t="shared" si="8"/>
        <v>0</v>
      </c>
      <c r="G58" s="45">
        <f t="shared" si="6"/>
        <v>0</v>
      </c>
      <c r="H58" s="45">
        <f t="shared" si="7"/>
        <v>0</v>
      </c>
    </row>
    <row r="59" spans="1:8" x14ac:dyDescent="0.35">
      <c r="A59" s="25"/>
      <c r="B59" s="25" t="s">
        <v>88</v>
      </c>
      <c r="C59" s="25"/>
      <c r="D59" s="25"/>
      <c r="E59" s="25"/>
      <c r="F59" s="25"/>
      <c r="G59" s="25"/>
      <c r="H59" s="25"/>
    </row>
    <row r="60" spans="1:8" x14ac:dyDescent="0.35">
      <c r="A60" s="20"/>
      <c r="B60" s="10" t="s">
        <v>27</v>
      </c>
      <c r="C60" s="9"/>
      <c r="D60" s="9"/>
      <c r="E60" s="21">
        <v>0</v>
      </c>
      <c r="F60" s="21">
        <f t="shared" ref="F60:F72" si="9">E60*D60</f>
        <v>0</v>
      </c>
      <c r="G60" s="22">
        <f t="shared" ref="G60:G69" si="10">F60*0.8</f>
        <v>0</v>
      </c>
      <c r="H60" s="22">
        <f t="shared" ref="H60:H69" si="11">F60*0.2</f>
        <v>0</v>
      </c>
    </row>
    <row r="61" spans="1:8" x14ac:dyDescent="0.35">
      <c r="A61" s="20"/>
      <c r="B61" s="10" t="s">
        <v>28</v>
      </c>
      <c r="C61" s="9"/>
      <c r="D61" s="9"/>
      <c r="E61" s="21">
        <v>0</v>
      </c>
      <c r="F61" s="21">
        <f t="shared" si="9"/>
        <v>0</v>
      </c>
      <c r="G61" s="22">
        <f t="shared" si="10"/>
        <v>0</v>
      </c>
      <c r="H61" s="22">
        <f t="shared" si="11"/>
        <v>0</v>
      </c>
    </row>
    <row r="62" spans="1:8" x14ac:dyDescent="0.35">
      <c r="A62" s="20"/>
      <c r="B62" s="10" t="s">
        <v>29</v>
      </c>
      <c r="C62" s="9"/>
      <c r="D62" s="9"/>
      <c r="E62" s="21">
        <v>0</v>
      </c>
      <c r="F62" s="21">
        <f t="shared" si="9"/>
        <v>0</v>
      </c>
      <c r="G62" s="22">
        <f t="shared" si="10"/>
        <v>0</v>
      </c>
      <c r="H62" s="22">
        <f t="shared" si="11"/>
        <v>0</v>
      </c>
    </row>
    <row r="63" spans="1:8" x14ac:dyDescent="0.35">
      <c r="A63" s="20"/>
      <c r="B63" s="10" t="s">
        <v>30</v>
      </c>
      <c r="C63" s="9"/>
      <c r="D63" s="9"/>
      <c r="E63" s="21">
        <v>0</v>
      </c>
      <c r="F63" s="21">
        <f t="shared" si="9"/>
        <v>0</v>
      </c>
      <c r="G63" s="22">
        <f t="shared" si="10"/>
        <v>0</v>
      </c>
      <c r="H63" s="22">
        <f t="shared" si="11"/>
        <v>0</v>
      </c>
    </row>
    <row r="64" spans="1:8" x14ac:dyDescent="0.35">
      <c r="A64" s="20"/>
      <c r="B64" s="10" t="s">
        <v>31</v>
      </c>
      <c r="C64" s="9"/>
      <c r="D64" s="9"/>
      <c r="E64" s="21">
        <v>0</v>
      </c>
      <c r="F64" s="21">
        <f t="shared" si="9"/>
        <v>0</v>
      </c>
      <c r="G64" s="22">
        <f t="shared" si="10"/>
        <v>0</v>
      </c>
      <c r="H64" s="22">
        <f t="shared" si="11"/>
        <v>0</v>
      </c>
    </row>
    <row r="65" spans="1:8" x14ac:dyDescent="0.35">
      <c r="A65" s="20"/>
      <c r="B65" s="10" t="s">
        <v>32</v>
      </c>
      <c r="C65" s="9"/>
      <c r="D65" s="9"/>
      <c r="E65" s="21">
        <v>0</v>
      </c>
      <c r="F65" s="21">
        <f t="shared" si="9"/>
        <v>0</v>
      </c>
      <c r="G65" s="22">
        <f t="shared" si="10"/>
        <v>0</v>
      </c>
      <c r="H65" s="22">
        <f t="shared" si="11"/>
        <v>0</v>
      </c>
    </row>
    <row r="66" spans="1:8" x14ac:dyDescent="0.35">
      <c r="A66" s="20"/>
      <c r="B66" s="10" t="s">
        <v>33</v>
      </c>
      <c r="C66" s="9"/>
      <c r="D66" s="9"/>
      <c r="E66" s="21">
        <v>0</v>
      </c>
      <c r="F66" s="21">
        <f t="shared" si="9"/>
        <v>0</v>
      </c>
      <c r="G66" s="22">
        <f t="shared" si="10"/>
        <v>0</v>
      </c>
      <c r="H66" s="22">
        <f t="shared" si="11"/>
        <v>0</v>
      </c>
    </row>
    <row r="67" spans="1:8" x14ac:dyDescent="0.35">
      <c r="A67" s="20"/>
      <c r="B67" s="10" t="s">
        <v>34</v>
      </c>
      <c r="C67" s="9"/>
      <c r="D67" s="9"/>
      <c r="E67" s="21">
        <v>0</v>
      </c>
      <c r="F67" s="21">
        <f t="shared" si="9"/>
        <v>0</v>
      </c>
      <c r="G67" s="22">
        <f t="shared" si="10"/>
        <v>0</v>
      </c>
      <c r="H67" s="22">
        <f t="shared" si="11"/>
        <v>0</v>
      </c>
    </row>
    <row r="68" spans="1:8" x14ac:dyDescent="0.35">
      <c r="A68" s="20"/>
      <c r="B68" s="10" t="s">
        <v>35</v>
      </c>
      <c r="C68" s="9"/>
      <c r="D68" s="9"/>
      <c r="E68" s="21">
        <v>0</v>
      </c>
      <c r="F68" s="21">
        <f t="shared" si="9"/>
        <v>0</v>
      </c>
      <c r="G68" s="22">
        <f t="shared" si="10"/>
        <v>0</v>
      </c>
      <c r="H68" s="22">
        <f t="shared" si="11"/>
        <v>0</v>
      </c>
    </row>
    <row r="69" spans="1:8" x14ac:dyDescent="0.35">
      <c r="A69" s="20"/>
      <c r="B69" s="10" t="s">
        <v>36</v>
      </c>
      <c r="C69" s="9"/>
      <c r="D69" s="9"/>
      <c r="E69" s="21">
        <v>0</v>
      </c>
      <c r="F69" s="21">
        <f t="shared" si="9"/>
        <v>0</v>
      </c>
      <c r="G69" s="22">
        <f t="shared" si="10"/>
        <v>0</v>
      </c>
      <c r="H69" s="22">
        <f t="shared" si="11"/>
        <v>0</v>
      </c>
    </row>
    <row r="70" spans="1:8" x14ac:dyDescent="0.35">
      <c r="A70" s="20"/>
      <c r="B70" s="10" t="s">
        <v>157</v>
      </c>
      <c r="C70" s="9"/>
      <c r="D70" s="9"/>
      <c r="E70" s="21">
        <v>0</v>
      </c>
      <c r="F70" s="21">
        <f t="shared" si="9"/>
        <v>0</v>
      </c>
      <c r="G70" s="45">
        <f t="shared" ref="G70" si="12">F70*0.8</f>
        <v>0</v>
      </c>
      <c r="H70" s="45">
        <f t="shared" ref="H70" si="13">F70*0.2</f>
        <v>0</v>
      </c>
    </row>
    <row r="71" spans="1:8" x14ac:dyDescent="0.35">
      <c r="A71" s="20"/>
      <c r="B71" s="10" t="s">
        <v>156</v>
      </c>
      <c r="C71" s="9" t="s">
        <v>6</v>
      </c>
      <c r="D71" s="9"/>
      <c r="E71" s="21">
        <v>0</v>
      </c>
      <c r="F71" s="21">
        <f t="shared" si="9"/>
        <v>0</v>
      </c>
      <c r="G71" s="45">
        <f t="shared" si="6"/>
        <v>0</v>
      </c>
      <c r="H71" s="45">
        <f t="shared" si="7"/>
        <v>0</v>
      </c>
    </row>
    <row r="72" spans="1:8" x14ac:dyDescent="0.35">
      <c r="A72" s="20"/>
      <c r="B72" s="10" t="s">
        <v>17</v>
      </c>
      <c r="C72" s="9" t="s">
        <v>75</v>
      </c>
      <c r="D72" s="9"/>
      <c r="E72" s="21">
        <v>0</v>
      </c>
      <c r="F72" s="21">
        <f t="shared" si="9"/>
        <v>0</v>
      </c>
      <c r="G72" s="45">
        <f>F72*0.8</f>
        <v>0</v>
      </c>
      <c r="H72" s="45">
        <f>F72*0.2</f>
        <v>0</v>
      </c>
    </row>
    <row r="73" spans="1:8" x14ac:dyDescent="0.35">
      <c r="A73" s="59"/>
      <c r="B73" s="25" t="s">
        <v>37</v>
      </c>
      <c r="C73" s="60"/>
      <c r="D73" s="60"/>
      <c r="E73" s="61"/>
      <c r="F73" s="61"/>
      <c r="G73" s="61"/>
      <c r="H73" s="61"/>
    </row>
    <row r="74" spans="1:8" x14ac:dyDescent="0.35">
      <c r="A74" s="20"/>
      <c r="B74" s="10" t="s">
        <v>38</v>
      </c>
      <c r="C74" s="9"/>
      <c r="D74" s="9"/>
      <c r="E74" s="21">
        <v>0</v>
      </c>
      <c r="F74" s="21">
        <f t="shared" ref="F74:F77" si="14">E74*D74</f>
        <v>0</v>
      </c>
      <c r="G74" s="22">
        <f t="shared" ref="G74:G77" si="15">F74*0.8</f>
        <v>0</v>
      </c>
      <c r="H74" s="22">
        <f t="shared" ref="H74:H77" si="16">F74*0.2</f>
        <v>0</v>
      </c>
    </row>
    <row r="75" spans="1:8" x14ac:dyDescent="0.35">
      <c r="A75" s="20"/>
      <c r="B75" s="10" t="s">
        <v>39</v>
      </c>
      <c r="C75" s="9"/>
      <c r="D75" s="9"/>
      <c r="E75" s="21">
        <v>0</v>
      </c>
      <c r="F75" s="21">
        <f t="shared" si="14"/>
        <v>0</v>
      </c>
      <c r="G75" s="22">
        <f t="shared" si="15"/>
        <v>0</v>
      </c>
      <c r="H75" s="22">
        <f t="shared" si="16"/>
        <v>0</v>
      </c>
    </row>
    <row r="76" spans="1:8" x14ac:dyDescent="0.35">
      <c r="A76" s="20"/>
      <c r="B76" s="10" t="s">
        <v>40</v>
      </c>
      <c r="C76" s="9"/>
      <c r="D76" s="9"/>
      <c r="E76" s="21">
        <v>0</v>
      </c>
      <c r="F76" s="21">
        <f t="shared" si="14"/>
        <v>0</v>
      </c>
      <c r="G76" s="22">
        <f t="shared" si="15"/>
        <v>0</v>
      </c>
      <c r="H76" s="22">
        <f t="shared" si="16"/>
        <v>0</v>
      </c>
    </row>
    <row r="77" spans="1:8" x14ac:dyDescent="0.35">
      <c r="A77" s="20"/>
      <c r="B77" s="10" t="s">
        <v>41</v>
      </c>
      <c r="C77" s="9"/>
      <c r="D77" s="9"/>
      <c r="E77" s="21">
        <v>0</v>
      </c>
      <c r="F77" s="21">
        <f t="shared" si="14"/>
        <v>0</v>
      </c>
      <c r="G77" s="22">
        <f t="shared" si="15"/>
        <v>0</v>
      </c>
      <c r="H77" s="22">
        <f t="shared" si="16"/>
        <v>0</v>
      </c>
    </row>
    <row r="78" spans="1:8" x14ac:dyDescent="0.35">
      <c r="A78" s="25"/>
      <c r="B78" s="25" t="s">
        <v>90</v>
      </c>
      <c r="C78" s="25"/>
      <c r="D78" s="25"/>
      <c r="E78" s="25"/>
      <c r="F78" s="25"/>
      <c r="G78" s="25"/>
      <c r="H78" s="25"/>
    </row>
    <row r="79" spans="1:8" x14ac:dyDescent="0.35">
      <c r="A79" s="20"/>
      <c r="B79" s="10" t="s">
        <v>92</v>
      </c>
      <c r="C79" s="9" t="s">
        <v>76</v>
      </c>
      <c r="D79" s="9"/>
      <c r="E79" s="21">
        <v>0</v>
      </c>
      <c r="F79" s="21">
        <f t="shared" ref="F79:F88" si="17">E79*D79</f>
        <v>0</v>
      </c>
      <c r="G79" s="45">
        <f t="shared" si="6"/>
        <v>0</v>
      </c>
      <c r="H79" s="45">
        <f t="shared" si="7"/>
        <v>0</v>
      </c>
    </row>
    <row r="80" spans="1:8" x14ac:dyDescent="0.35">
      <c r="A80" s="20"/>
      <c r="B80" s="10" t="s">
        <v>112</v>
      </c>
      <c r="C80" s="9" t="s">
        <v>79</v>
      </c>
      <c r="D80" s="9"/>
      <c r="E80" s="21">
        <v>0</v>
      </c>
      <c r="F80" s="21">
        <f>E80*D80</f>
        <v>0</v>
      </c>
      <c r="G80" s="45">
        <f t="shared" si="6"/>
        <v>0</v>
      </c>
      <c r="H80" s="45">
        <f t="shared" si="7"/>
        <v>0</v>
      </c>
    </row>
    <row r="81" spans="1:8" x14ac:dyDescent="0.35">
      <c r="A81" s="20"/>
      <c r="B81" s="10" t="s">
        <v>93</v>
      </c>
      <c r="C81" s="9" t="s">
        <v>75</v>
      </c>
      <c r="D81" s="9"/>
      <c r="E81" s="21">
        <v>0</v>
      </c>
      <c r="F81" s="21">
        <f t="shared" si="17"/>
        <v>0</v>
      </c>
      <c r="G81" s="45">
        <f t="shared" si="6"/>
        <v>0</v>
      </c>
      <c r="H81" s="45">
        <f t="shared" si="7"/>
        <v>0</v>
      </c>
    </row>
    <row r="82" spans="1:8" x14ac:dyDescent="0.35">
      <c r="A82" s="20"/>
      <c r="B82" s="10" t="s">
        <v>18</v>
      </c>
      <c r="C82" s="9" t="s">
        <v>75</v>
      </c>
      <c r="D82" s="9"/>
      <c r="E82" s="21">
        <v>0</v>
      </c>
      <c r="F82" s="21">
        <f>E82*D82</f>
        <v>0</v>
      </c>
      <c r="G82" s="45">
        <f>F82*0.8</f>
        <v>0</v>
      </c>
      <c r="H82" s="45">
        <f>F82*0.2</f>
        <v>0</v>
      </c>
    </row>
    <row r="83" spans="1:8" x14ac:dyDescent="0.35">
      <c r="A83" s="20"/>
      <c r="B83" s="10" t="s">
        <v>50</v>
      </c>
      <c r="C83" s="9" t="s">
        <v>75</v>
      </c>
      <c r="D83" s="9"/>
      <c r="E83" s="21">
        <v>0</v>
      </c>
      <c r="F83" s="21">
        <f t="shared" ref="F83" si="18">E83*D83</f>
        <v>0</v>
      </c>
      <c r="G83" s="45">
        <f>F83*0.8</f>
        <v>0</v>
      </c>
      <c r="H83" s="45">
        <f>F83*0.2</f>
        <v>0</v>
      </c>
    </row>
    <row r="84" spans="1:8" x14ac:dyDescent="0.35">
      <c r="A84" s="20"/>
      <c r="B84" s="10" t="s">
        <v>152</v>
      </c>
      <c r="C84" s="9" t="s">
        <v>51</v>
      </c>
      <c r="D84" s="9"/>
      <c r="E84" s="21">
        <v>0</v>
      </c>
      <c r="F84" s="21">
        <f>E84*D84</f>
        <v>0</v>
      </c>
      <c r="G84" s="45">
        <f t="shared" ref="G84" si="19">F84*0.8</f>
        <v>0</v>
      </c>
      <c r="H84" s="45">
        <f t="shared" ref="H84" si="20">F84*0.2</f>
        <v>0</v>
      </c>
    </row>
    <row r="85" spans="1:8" x14ac:dyDescent="0.35">
      <c r="A85" s="25"/>
      <c r="B85" s="25" t="s">
        <v>91</v>
      </c>
      <c r="C85" s="25"/>
      <c r="D85" s="25"/>
      <c r="E85" s="25"/>
      <c r="F85" s="25"/>
      <c r="G85" s="25"/>
      <c r="H85" s="25"/>
    </row>
    <row r="86" spans="1:8" x14ac:dyDescent="0.35">
      <c r="A86" s="20"/>
      <c r="B86" s="10" t="s">
        <v>77</v>
      </c>
      <c r="C86" s="9" t="s">
        <v>79</v>
      </c>
      <c r="D86" s="9"/>
      <c r="E86" s="21">
        <v>0</v>
      </c>
      <c r="F86" s="21">
        <f t="shared" si="17"/>
        <v>0</v>
      </c>
      <c r="G86" s="45">
        <f t="shared" si="6"/>
        <v>0</v>
      </c>
      <c r="H86" s="45">
        <f t="shared" si="7"/>
        <v>0</v>
      </c>
    </row>
    <row r="87" spans="1:8" x14ac:dyDescent="0.35">
      <c r="A87" s="20"/>
      <c r="B87" s="10" t="s">
        <v>78</v>
      </c>
      <c r="C87" s="9" t="s">
        <v>51</v>
      </c>
      <c r="D87" s="9"/>
      <c r="E87" s="21">
        <v>0</v>
      </c>
      <c r="F87" s="21">
        <f t="shared" si="17"/>
        <v>0</v>
      </c>
      <c r="G87" s="45">
        <f t="shared" si="6"/>
        <v>0</v>
      </c>
      <c r="H87" s="45">
        <f t="shared" si="7"/>
        <v>0</v>
      </c>
    </row>
    <row r="88" spans="1:8" x14ac:dyDescent="0.35">
      <c r="A88" s="15"/>
      <c r="B88" s="15" t="s">
        <v>111</v>
      </c>
      <c r="C88" s="32" t="s">
        <v>51</v>
      </c>
      <c r="D88" s="15"/>
      <c r="E88" s="21">
        <v>0</v>
      </c>
      <c r="F88" s="21">
        <f t="shared" si="17"/>
        <v>0</v>
      </c>
      <c r="G88" s="45">
        <f t="shared" si="6"/>
        <v>0</v>
      </c>
      <c r="H88" s="45">
        <f t="shared" si="7"/>
        <v>0</v>
      </c>
    </row>
    <row r="89" spans="1:8" x14ac:dyDescent="0.35">
      <c r="A89" s="25"/>
      <c r="B89" s="25" t="s">
        <v>95</v>
      </c>
      <c r="C89" s="25"/>
      <c r="D89" s="25"/>
      <c r="E89" s="25"/>
      <c r="F89" s="25"/>
      <c r="G89" s="25"/>
      <c r="H89" s="25"/>
    </row>
    <row r="90" spans="1:8" x14ac:dyDescent="0.35">
      <c r="A90" s="20"/>
      <c r="B90" s="10" t="s">
        <v>160</v>
      </c>
      <c r="C90" s="9" t="s">
        <v>79</v>
      </c>
      <c r="D90" s="9"/>
      <c r="E90" s="21">
        <v>0</v>
      </c>
      <c r="F90" s="21">
        <f>E90*D90</f>
        <v>0</v>
      </c>
      <c r="G90" s="45">
        <f>F90*0.8</f>
        <v>0</v>
      </c>
      <c r="H90" s="45">
        <f>F90*0.2</f>
        <v>0</v>
      </c>
    </row>
    <row r="91" spans="1:8" x14ac:dyDescent="0.35">
      <c r="A91" s="20"/>
      <c r="B91" s="10" t="s">
        <v>159</v>
      </c>
      <c r="C91" s="9" t="s">
        <v>82</v>
      </c>
      <c r="D91" s="9"/>
      <c r="E91" s="21">
        <v>0</v>
      </c>
      <c r="F91" s="21">
        <f>E91*D91</f>
        <v>0</v>
      </c>
      <c r="G91" s="45">
        <f>F91*0.8</f>
        <v>0</v>
      </c>
      <c r="H91" s="45">
        <f>F91*0.2</f>
        <v>0</v>
      </c>
    </row>
    <row r="92" spans="1:8" x14ac:dyDescent="0.35">
      <c r="A92" s="20"/>
      <c r="B92" s="10" t="s">
        <v>158</v>
      </c>
      <c r="C92" s="9" t="s">
        <v>79</v>
      </c>
      <c r="D92" s="9"/>
      <c r="E92" s="21">
        <v>0</v>
      </c>
      <c r="F92" s="21">
        <f>E92*D92</f>
        <v>0</v>
      </c>
      <c r="G92" s="45">
        <f>F92*0.8</f>
        <v>0</v>
      </c>
      <c r="H92" s="45">
        <f>F92*0.2</f>
        <v>0</v>
      </c>
    </row>
    <row r="93" spans="1:8" ht="21" x14ac:dyDescent="0.35">
      <c r="A93" s="20"/>
      <c r="B93" s="8" t="s">
        <v>161</v>
      </c>
      <c r="C93" s="9" t="s">
        <v>51</v>
      </c>
      <c r="D93" s="9"/>
      <c r="E93" s="21">
        <v>0</v>
      </c>
      <c r="F93" s="21">
        <f>E93*D93</f>
        <v>0</v>
      </c>
      <c r="G93" s="45">
        <f>F93*0.8</f>
        <v>0</v>
      </c>
      <c r="H93" s="45">
        <f>F93*0.2</f>
        <v>0</v>
      </c>
    </row>
    <row r="94" spans="1:8" x14ac:dyDescent="0.35">
      <c r="A94" s="25"/>
      <c r="B94" s="25" t="s">
        <v>94</v>
      </c>
      <c r="C94" s="25"/>
      <c r="D94" s="25"/>
      <c r="E94" s="25"/>
      <c r="F94" s="25"/>
      <c r="G94" s="25"/>
      <c r="H94" s="25"/>
    </row>
    <row r="95" spans="1:8" x14ac:dyDescent="0.35">
      <c r="A95" s="30"/>
      <c r="B95" s="72" t="s">
        <v>118</v>
      </c>
      <c r="C95" s="68" t="s">
        <v>51</v>
      </c>
      <c r="D95" s="30"/>
      <c r="E95" s="21">
        <v>0</v>
      </c>
      <c r="F95" s="21">
        <f t="shared" ref="F95:F96" si="21">E95*D95</f>
        <v>0</v>
      </c>
      <c r="G95" s="45">
        <f t="shared" ref="G95:G96" si="22">F95*0.8</f>
        <v>0</v>
      </c>
      <c r="H95" s="45">
        <f t="shared" ref="H95:H96" si="23">F95*0.2</f>
        <v>0</v>
      </c>
    </row>
    <row r="96" spans="1:8" x14ac:dyDescent="0.35">
      <c r="A96" s="20"/>
      <c r="B96" s="8" t="s">
        <v>120</v>
      </c>
      <c r="C96" s="9" t="s">
        <v>51</v>
      </c>
      <c r="D96" s="9"/>
      <c r="E96" s="21">
        <v>0</v>
      </c>
      <c r="F96" s="21">
        <f t="shared" si="21"/>
        <v>0</v>
      </c>
      <c r="G96" s="45">
        <f t="shared" si="22"/>
        <v>0</v>
      </c>
      <c r="H96" s="45">
        <f t="shared" si="23"/>
        <v>0</v>
      </c>
    </row>
    <row r="97" spans="1:8" x14ac:dyDescent="0.35">
      <c r="A97" s="25"/>
      <c r="B97" s="25" t="s">
        <v>136</v>
      </c>
      <c r="C97" s="25"/>
      <c r="D97" s="25"/>
      <c r="E97" s="25"/>
      <c r="F97" s="25"/>
      <c r="G97" s="25"/>
      <c r="H97" s="25"/>
    </row>
    <row r="98" spans="1:8" x14ac:dyDescent="0.35">
      <c r="A98" s="20"/>
      <c r="B98" s="10" t="s">
        <v>133</v>
      </c>
      <c r="C98" s="9" t="s">
        <v>51</v>
      </c>
      <c r="D98" s="9"/>
      <c r="E98" s="21">
        <v>0</v>
      </c>
      <c r="F98" s="21">
        <f>E98*D98</f>
        <v>0</v>
      </c>
      <c r="G98" s="45">
        <f>F98*0.8</f>
        <v>0</v>
      </c>
      <c r="H98" s="45">
        <f>F98*0.2</f>
        <v>0</v>
      </c>
    </row>
    <row r="99" spans="1:8" x14ac:dyDescent="0.35">
      <c r="A99" s="20"/>
      <c r="B99" s="10" t="s">
        <v>132</v>
      </c>
      <c r="C99" s="9" t="s">
        <v>51</v>
      </c>
      <c r="D99" s="9"/>
      <c r="E99" s="21">
        <v>0</v>
      </c>
      <c r="F99" s="21">
        <f>E99*D99</f>
        <v>0</v>
      </c>
      <c r="G99" s="45">
        <f>F99*0.8</f>
        <v>0</v>
      </c>
      <c r="H99" s="45">
        <f>F99*0.2</f>
        <v>0</v>
      </c>
    </row>
    <row r="100" spans="1:8" ht="21" x14ac:dyDescent="0.35">
      <c r="A100" s="20"/>
      <c r="B100" s="8" t="s">
        <v>134</v>
      </c>
      <c r="C100" s="9" t="s">
        <v>51</v>
      </c>
      <c r="D100" s="9"/>
      <c r="E100" s="21">
        <v>0</v>
      </c>
      <c r="F100" s="21">
        <f>E100*D100</f>
        <v>0</v>
      </c>
      <c r="G100" s="45">
        <f>F100*0.8</f>
        <v>0</v>
      </c>
      <c r="H100" s="45">
        <f>F100*0.2</f>
        <v>0</v>
      </c>
    </row>
    <row r="101" spans="1:8" x14ac:dyDescent="0.35">
      <c r="A101" s="30"/>
      <c r="B101" s="30" t="s">
        <v>102</v>
      </c>
      <c r="C101" s="68" t="s">
        <v>6</v>
      </c>
      <c r="D101" s="30"/>
      <c r="E101" s="21">
        <v>0</v>
      </c>
      <c r="F101" s="21">
        <f>E101*D101</f>
        <v>0</v>
      </c>
      <c r="G101" s="45">
        <f>F101*0.8</f>
        <v>0</v>
      </c>
      <c r="H101" s="45">
        <f>F101*0.2</f>
        <v>0</v>
      </c>
    </row>
    <row r="102" spans="1:8" x14ac:dyDescent="0.35">
      <c r="A102" s="25"/>
      <c r="B102" s="25" t="s">
        <v>97</v>
      </c>
      <c r="C102" s="25"/>
      <c r="D102" s="25"/>
      <c r="E102" s="25"/>
      <c r="F102" s="25"/>
      <c r="G102" s="25"/>
      <c r="H102" s="25"/>
    </row>
    <row r="103" spans="1:8" x14ac:dyDescent="0.35">
      <c r="A103" s="20"/>
      <c r="B103" s="10" t="s">
        <v>98</v>
      </c>
      <c r="C103" s="9" t="s">
        <v>14</v>
      </c>
      <c r="D103" s="9"/>
      <c r="E103" s="21">
        <v>0</v>
      </c>
      <c r="F103" s="21">
        <f t="shared" ref="F103:F106" si="24">E103*D103</f>
        <v>0</v>
      </c>
      <c r="G103" s="45">
        <f t="shared" ref="G103" si="25">F103*0.8</f>
        <v>0</v>
      </c>
      <c r="H103" s="45">
        <f t="shared" ref="H103" si="26">F103*0.2</f>
        <v>0</v>
      </c>
    </row>
    <row r="104" spans="1:8" x14ac:dyDescent="0.35">
      <c r="A104" s="20"/>
      <c r="B104" s="10" t="s">
        <v>100</v>
      </c>
      <c r="C104" s="9" t="s">
        <v>14</v>
      </c>
      <c r="D104" s="9"/>
      <c r="E104" s="21">
        <v>0</v>
      </c>
      <c r="F104" s="21">
        <f>E104*D104</f>
        <v>0</v>
      </c>
      <c r="G104" s="45">
        <f>F104*0.8</f>
        <v>0</v>
      </c>
      <c r="H104" s="45">
        <f>F104*0.2</f>
        <v>0</v>
      </c>
    </row>
    <row r="105" spans="1:8" x14ac:dyDescent="0.35">
      <c r="A105" s="20"/>
      <c r="B105" s="10" t="s">
        <v>99</v>
      </c>
      <c r="C105" s="9" t="s">
        <v>14</v>
      </c>
      <c r="D105" s="9"/>
      <c r="E105" s="21">
        <v>0</v>
      </c>
      <c r="F105" s="21">
        <f t="shared" si="24"/>
        <v>0</v>
      </c>
      <c r="G105" s="45">
        <f>F105*0.8</f>
        <v>0</v>
      </c>
      <c r="H105" s="45">
        <f>F105*0.2</f>
        <v>0</v>
      </c>
    </row>
    <row r="106" spans="1:8" x14ac:dyDescent="0.35">
      <c r="A106" s="20"/>
      <c r="B106" s="10" t="s">
        <v>101</v>
      </c>
      <c r="C106" s="9" t="s">
        <v>81</v>
      </c>
      <c r="D106" s="9"/>
      <c r="E106" s="21">
        <v>0</v>
      </c>
      <c r="F106" s="21">
        <f t="shared" si="24"/>
        <v>0</v>
      </c>
      <c r="G106" s="45">
        <f t="shared" ref="G106" si="27">F106*0.8</f>
        <v>0</v>
      </c>
      <c r="H106" s="45">
        <f t="shared" ref="H106" si="28">F106*0.2</f>
        <v>0</v>
      </c>
    </row>
    <row r="107" spans="1:8" x14ac:dyDescent="0.35">
      <c r="A107" s="24"/>
      <c r="B107" s="25" t="s">
        <v>114</v>
      </c>
      <c r="C107" s="24"/>
      <c r="D107" s="24"/>
      <c r="E107" s="24"/>
      <c r="F107" s="24"/>
      <c r="G107" s="24"/>
      <c r="H107" s="24"/>
    </row>
    <row r="108" spans="1:8" ht="21" x14ac:dyDescent="0.35">
      <c r="A108" s="20"/>
      <c r="B108" s="8" t="s">
        <v>131</v>
      </c>
      <c r="C108" s="9" t="s">
        <v>51</v>
      </c>
      <c r="D108" s="9"/>
      <c r="E108" s="21">
        <v>0</v>
      </c>
      <c r="F108" s="21">
        <f>E108*D108</f>
        <v>0</v>
      </c>
      <c r="G108" s="45">
        <f>F108*0.8</f>
        <v>0</v>
      </c>
      <c r="H108" s="45">
        <f>F108*0.2</f>
        <v>0</v>
      </c>
    </row>
    <row r="109" spans="1:8" x14ac:dyDescent="0.35">
      <c r="A109" s="24"/>
      <c r="B109" s="25" t="s">
        <v>19</v>
      </c>
      <c r="C109" s="24"/>
      <c r="D109" s="24"/>
      <c r="E109" s="24"/>
      <c r="F109" s="24"/>
      <c r="G109" s="24"/>
      <c r="H109" s="24"/>
    </row>
    <row r="110" spans="1:8" x14ac:dyDescent="0.35">
      <c r="A110" s="20"/>
      <c r="B110" s="10" t="s">
        <v>20</v>
      </c>
      <c r="C110" s="9" t="s">
        <v>51</v>
      </c>
      <c r="D110" s="9"/>
      <c r="E110" s="21">
        <v>0</v>
      </c>
      <c r="F110" s="21">
        <f t="shared" ref="F110:F112" si="29">E110*D110</f>
        <v>0</v>
      </c>
      <c r="G110" s="45">
        <f t="shared" ref="G110:G111" si="30">F110*0.8</f>
        <v>0</v>
      </c>
      <c r="H110" s="45">
        <f t="shared" ref="H110:H111" si="31">F110*0.2</f>
        <v>0</v>
      </c>
    </row>
    <row r="111" spans="1:8" x14ac:dyDescent="0.35">
      <c r="A111" s="20"/>
      <c r="B111" s="10" t="s">
        <v>48</v>
      </c>
      <c r="C111" s="9" t="s">
        <v>51</v>
      </c>
      <c r="D111" s="9"/>
      <c r="E111" s="21">
        <v>0</v>
      </c>
      <c r="F111" s="21">
        <f t="shared" si="29"/>
        <v>0</v>
      </c>
      <c r="G111" s="45">
        <f t="shared" si="30"/>
        <v>0</v>
      </c>
      <c r="H111" s="45">
        <f t="shared" si="31"/>
        <v>0</v>
      </c>
    </row>
    <row r="112" spans="1:8" x14ac:dyDescent="0.35">
      <c r="A112" s="20"/>
      <c r="B112" s="10" t="s">
        <v>47</v>
      </c>
      <c r="C112" s="9" t="s">
        <v>51</v>
      </c>
      <c r="D112" s="9"/>
      <c r="E112" s="21">
        <v>0</v>
      </c>
      <c r="F112" s="21">
        <f t="shared" si="29"/>
        <v>0</v>
      </c>
      <c r="G112" s="45">
        <f>F112*0.8</f>
        <v>0</v>
      </c>
      <c r="H112" s="45">
        <f>F112*0.2</f>
        <v>0</v>
      </c>
    </row>
    <row r="113" spans="1:8" x14ac:dyDescent="0.35">
      <c r="A113" s="24"/>
      <c r="B113" s="25" t="s">
        <v>96</v>
      </c>
      <c r="C113" s="24"/>
      <c r="D113" s="24"/>
      <c r="E113" s="24"/>
      <c r="F113" s="24"/>
      <c r="G113" s="24"/>
      <c r="H113" s="24"/>
    </row>
    <row r="114" spans="1:8" x14ac:dyDescent="0.35">
      <c r="A114" s="69"/>
      <c r="B114" s="70" t="s">
        <v>22</v>
      </c>
      <c r="C114" s="69" t="s">
        <v>6</v>
      </c>
      <c r="D114" s="69"/>
      <c r="E114" s="21">
        <v>0</v>
      </c>
      <c r="F114" s="21">
        <f t="shared" ref="F114:F122" si="32">E114*D114</f>
        <v>0</v>
      </c>
      <c r="G114" s="45">
        <f t="shared" ref="G114:G122" si="33">F114*0.8</f>
        <v>0</v>
      </c>
      <c r="H114" s="45">
        <f t="shared" ref="H114:H122" si="34">F114*0.2</f>
        <v>0</v>
      </c>
    </row>
    <row r="115" spans="1:8" x14ac:dyDescent="0.35">
      <c r="A115" s="69"/>
      <c r="B115" s="70" t="s">
        <v>107</v>
      </c>
      <c r="C115" s="69" t="s">
        <v>51</v>
      </c>
      <c r="D115" s="69"/>
      <c r="E115" s="21">
        <v>0</v>
      </c>
      <c r="F115" s="21">
        <f t="shared" si="32"/>
        <v>0</v>
      </c>
      <c r="G115" s="45">
        <f t="shared" si="33"/>
        <v>0</v>
      </c>
      <c r="H115" s="45">
        <f t="shared" si="34"/>
        <v>0</v>
      </c>
    </row>
    <row r="116" spans="1:8" x14ac:dyDescent="0.35">
      <c r="A116" s="69"/>
      <c r="B116" s="70" t="s">
        <v>110</v>
      </c>
      <c r="C116" s="69" t="s">
        <v>79</v>
      </c>
      <c r="D116" s="69"/>
      <c r="E116" s="21">
        <v>0</v>
      </c>
      <c r="F116" s="21">
        <f t="shared" si="32"/>
        <v>0</v>
      </c>
      <c r="G116" s="45">
        <f t="shared" si="33"/>
        <v>0</v>
      </c>
      <c r="H116" s="45">
        <f t="shared" si="34"/>
        <v>0</v>
      </c>
    </row>
    <row r="117" spans="1:8" x14ac:dyDescent="0.35">
      <c r="A117" s="69"/>
      <c r="B117" s="70" t="s">
        <v>129</v>
      </c>
      <c r="C117" s="69" t="s">
        <v>79</v>
      </c>
      <c r="D117" s="69"/>
      <c r="E117" s="21">
        <v>0</v>
      </c>
      <c r="F117" s="21">
        <f t="shared" si="32"/>
        <v>0</v>
      </c>
      <c r="G117" s="45">
        <f t="shared" si="33"/>
        <v>0</v>
      </c>
      <c r="H117" s="45">
        <f t="shared" si="34"/>
        <v>0</v>
      </c>
    </row>
    <row r="118" spans="1:8" x14ac:dyDescent="0.35">
      <c r="A118" s="69"/>
      <c r="B118" s="70" t="s">
        <v>109</v>
      </c>
      <c r="C118" s="69" t="s">
        <v>51</v>
      </c>
      <c r="D118" s="69"/>
      <c r="E118" s="21">
        <v>0</v>
      </c>
      <c r="F118" s="21">
        <f t="shared" si="32"/>
        <v>0</v>
      </c>
      <c r="G118" s="45">
        <f t="shared" si="33"/>
        <v>0</v>
      </c>
      <c r="H118" s="45">
        <f t="shared" si="34"/>
        <v>0</v>
      </c>
    </row>
    <row r="119" spans="1:8" x14ac:dyDescent="0.35">
      <c r="A119" s="69"/>
      <c r="B119" s="70" t="s">
        <v>116</v>
      </c>
      <c r="C119" s="69" t="s">
        <v>79</v>
      </c>
      <c r="D119" s="69"/>
      <c r="E119" s="21">
        <v>0</v>
      </c>
      <c r="F119" s="21">
        <f t="shared" si="32"/>
        <v>0</v>
      </c>
      <c r="G119" s="45">
        <f t="shared" si="33"/>
        <v>0</v>
      </c>
      <c r="H119" s="45">
        <f t="shared" si="34"/>
        <v>0</v>
      </c>
    </row>
    <row r="120" spans="1:8" x14ac:dyDescent="0.35">
      <c r="A120" s="69"/>
      <c r="B120" s="70" t="s">
        <v>108</v>
      </c>
      <c r="C120" s="69" t="s">
        <v>51</v>
      </c>
      <c r="D120" s="69"/>
      <c r="E120" s="21">
        <v>0</v>
      </c>
      <c r="F120" s="21">
        <f t="shared" si="32"/>
        <v>0</v>
      </c>
      <c r="G120" s="45">
        <f t="shared" si="33"/>
        <v>0</v>
      </c>
      <c r="H120" s="45">
        <f t="shared" si="34"/>
        <v>0</v>
      </c>
    </row>
    <row r="121" spans="1:8" x14ac:dyDescent="0.35">
      <c r="A121" s="69"/>
      <c r="B121" s="70" t="s">
        <v>67</v>
      </c>
      <c r="C121" s="69" t="s">
        <v>51</v>
      </c>
      <c r="D121" s="69"/>
      <c r="E121" s="21">
        <v>0</v>
      </c>
      <c r="F121" s="21">
        <f t="shared" si="32"/>
        <v>0</v>
      </c>
      <c r="G121" s="45">
        <f t="shared" si="33"/>
        <v>0</v>
      </c>
      <c r="H121" s="45">
        <f t="shared" si="34"/>
        <v>0</v>
      </c>
    </row>
    <row r="122" spans="1:8" x14ac:dyDescent="0.35">
      <c r="A122" s="69"/>
      <c r="B122" s="70" t="s">
        <v>84</v>
      </c>
      <c r="C122" s="69" t="s">
        <v>79</v>
      </c>
      <c r="D122" s="69"/>
      <c r="E122" s="21">
        <v>0</v>
      </c>
      <c r="F122" s="21">
        <f t="shared" si="32"/>
        <v>0</v>
      </c>
      <c r="G122" s="45">
        <f t="shared" si="33"/>
        <v>0</v>
      </c>
      <c r="H122" s="45">
        <f t="shared" si="34"/>
        <v>0</v>
      </c>
    </row>
    <row r="123" spans="1:8" x14ac:dyDescent="0.35">
      <c r="A123" s="24"/>
      <c r="B123" s="25" t="s">
        <v>113</v>
      </c>
      <c r="C123" s="24"/>
      <c r="D123" s="24"/>
      <c r="E123" s="24"/>
      <c r="F123" s="24"/>
      <c r="G123" s="24"/>
      <c r="H123" s="24"/>
    </row>
    <row r="124" spans="1:8" x14ac:dyDescent="0.35">
      <c r="A124" s="69"/>
      <c r="B124" s="70" t="s">
        <v>83</v>
      </c>
      <c r="C124" s="69" t="s">
        <v>75</v>
      </c>
      <c r="D124" s="69"/>
      <c r="E124" s="21">
        <v>0</v>
      </c>
      <c r="F124" s="21">
        <f t="shared" ref="F124:F127" si="35">E124*D124</f>
        <v>0</v>
      </c>
      <c r="G124" s="45">
        <f t="shared" ref="G124:G128" si="36">F124*0.8</f>
        <v>0</v>
      </c>
      <c r="H124" s="45">
        <f t="shared" ref="H124:H128" si="37">F124*0.2</f>
        <v>0</v>
      </c>
    </row>
    <row r="125" spans="1:8" x14ac:dyDescent="0.35">
      <c r="A125" s="69"/>
      <c r="B125" s="70" t="s">
        <v>149</v>
      </c>
      <c r="C125" s="69" t="s">
        <v>51</v>
      </c>
      <c r="D125" s="69"/>
      <c r="E125" s="21">
        <v>0</v>
      </c>
      <c r="F125" s="21">
        <f t="shared" si="35"/>
        <v>0</v>
      </c>
      <c r="G125" s="45">
        <f t="shared" si="36"/>
        <v>0</v>
      </c>
      <c r="H125" s="45">
        <f t="shared" si="37"/>
        <v>0</v>
      </c>
    </row>
    <row r="126" spans="1:8" ht="21" x14ac:dyDescent="0.35">
      <c r="A126" s="69"/>
      <c r="B126" s="73" t="s">
        <v>148</v>
      </c>
      <c r="C126" s="69" t="s">
        <v>51</v>
      </c>
      <c r="D126" s="69"/>
      <c r="E126" s="21">
        <v>0</v>
      </c>
      <c r="F126" s="21">
        <f t="shared" si="35"/>
        <v>0</v>
      </c>
      <c r="G126" s="45">
        <f t="shared" si="36"/>
        <v>0</v>
      </c>
      <c r="H126" s="45">
        <f t="shared" si="37"/>
        <v>0</v>
      </c>
    </row>
    <row r="127" spans="1:8" x14ac:dyDescent="0.35">
      <c r="A127" s="69"/>
      <c r="B127" s="70" t="s">
        <v>153</v>
      </c>
      <c r="C127" s="69" t="s">
        <v>75</v>
      </c>
      <c r="D127" s="69"/>
      <c r="E127" s="21">
        <v>0</v>
      </c>
      <c r="F127" s="21">
        <f t="shared" si="35"/>
        <v>0</v>
      </c>
      <c r="G127" s="45">
        <f t="shared" si="36"/>
        <v>0</v>
      </c>
      <c r="H127" s="45">
        <f t="shared" si="37"/>
        <v>0</v>
      </c>
    </row>
    <row r="128" spans="1:8" x14ac:dyDescent="0.35">
      <c r="A128" s="69"/>
      <c r="B128" s="70" t="s">
        <v>154</v>
      </c>
      <c r="C128" s="69" t="s">
        <v>51</v>
      </c>
      <c r="D128" s="69"/>
      <c r="E128" s="21">
        <v>0</v>
      </c>
      <c r="F128" s="21">
        <f>E128*D128</f>
        <v>0</v>
      </c>
      <c r="G128" s="45">
        <f t="shared" si="36"/>
        <v>0</v>
      </c>
      <c r="H128" s="45">
        <f t="shared" si="37"/>
        <v>0</v>
      </c>
    </row>
    <row r="129" spans="1:8" ht="21" x14ac:dyDescent="0.35">
      <c r="A129" s="23"/>
      <c r="B129" s="23" t="s">
        <v>21</v>
      </c>
      <c r="C129" s="23"/>
      <c r="D129" s="23"/>
      <c r="E129" s="58">
        <f>SUM(E46:E50,E56:E96:E98:E106,E110:E112)</f>
        <v>0</v>
      </c>
      <c r="F129" s="58">
        <f>SUM(F46:F50,F56:F96:F98:F106,F110:F112)</f>
        <v>0</v>
      </c>
      <c r="G129" s="58">
        <f>F129*0.8</f>
        <v>0</v>
      </c>
      <c r="H129" s="58">
        <f>F129*0.2</f>
        <v>0</v>
      </c>
    </row>
    <row r="130" spans="1:8" ht="21" x14ac:dyDescent="0.35">
      <c r="A130" s="24"/>
      <c r="B130" s="24" t="s">
        <v>44</v>
      </c>
      <c r="C130" s="24"/>
      <c r="D130" s="24"/>
      <c r="E130" s="24"/>
      <c r="F130" s="24"/>
      <c r="G130" s="24"/>
      <c r="H130" s="24"/>
    </row>
    <row r="131" spans="1:8" x14ac:dyDescent="0.35">
      <c r="A131" s="20"/>
      <c r="B131" s="10" t="s">
        <v>42</v>
      </c>
      <c r="C131" s="17">
        <v>0.05</v>
      </c>
      <c r="D131" s="9" t="s">
        <v>26</v>
      </c>
      <c r="E131" s="21">
        <v>0</v>
      </c>
      <c r="F131" s="21">
        <f>F129*0.05</f>
        <v>0</v>
      </c>
      <c r="G131" s="45">
        <f>F131*0.8</f>
        <v>0</v>
      </c>
      <c r="H131" s="45">
        <f>F131*0.2</f>
        <v>0</v>
      </c>
    </row>
    <row r="132" spans="1:8" x14ac:dyDescent="0.35">
      <c r="A132" s="20"/>
      <c r="B132" s="10" t="s">
        <v>43</v>
      </c>
      <c r="C132" s="9" t="s">
        <v>6</v>
      </c>
      <c r="D132" s="9">
        <v>1</v>
      </c>
      <c r="E132" s="21">
        <v>0</v>
      </c>
      <c r="F132" s="21">
        <f t="shared" ref="F132" si="38">E132*D132</f>
        <v>0</v>
      </c>
      <c r="G132" s="45">
        <f t="shared" ref="G132:G133" si="39">F132*0.8</f>
        <v>0</v>
      </c>
      <c r="H132" s="45">
        <f t="shared" ref="H132:H133" si="40">F132*0.2</f>
        <v>0</v>
      </c>
    </row>
    <row r="133" spans="1:8" x14ac:dyDescent="0.35">
      <c r="A133" s="20"/>
      <c r="B133" s="10" t="s">
        <v>23</v>
      </c>
      <c r="C133" s="17">
        <v>0.1</v>
      </c>
      <c r="D133" s="9" t="s">
        <v>26</v>
      </c>
      <c r="E133" s="21">
        <v>0</v>
      </c>
      <c r="F133" s="21">
        <f>F129*0.1</f>
        <v>0</v>
      </c>
      <c r="G133" s="45">
        <f t="shared" si="39"/>
        <v>0</v>
      </c>
      <c r="H133" s="45">
        <f t="shared" si="40"/>
        <v>0</v>
      </c>
    </row>
    <row r="134" spans="1:8" x14ac:dyDescent="0.35">
      <c r="A134" s="20"/>
      <c r="B134" s="10" t="s">
        <v>24</v>
      </c>
      <c r="C134" s="83" t="s">
        <v>46</v>
      </c>
      <c r="D134" s="84"/>
      <c r="E134" s="21">
        <v>0</v>
      </c>
      <c r="F134" s="21">
        <v>0</v>
      </c>
      <c r="G134" s="45">
        <f>F134*0.8</f>
        <v>0</v>
      </c>
      <c r="H134" s="45">
        <f>F134*0.2</f>
        <v>0</v>
      </c>
    </row>
    <row r="135" spans="1:8" ht="21" x14ac:dyDescent="0.35">
      <c r="A135" s="20"/>
      <c r="B135" s="8" t="s">
        <v>155</v>
      </c>
      <c r="C135" s="17">
        <v>0.2</v>
      </c>
      <c r="D135" s="9" t="s">
        <v>26</v>
      </c>
      <c r="E135" s="21">
        <v>0</v>
      </c>
      <c r="F135" s="21">
        <f>F129*0.2</f>
        <v>0</v>
      </c>
      <c r="G135" s="45">
        <f>F135*0.8</f>
        <v>0</v>
      </c>
      <c r="H135" s="45">
        <f>F135*0.2</f>
        <v>0</v>
      </c>
    </row>
    <row r="136" spans="1:8" ht="21" x14ac:dyDescent="0.35">
      <c r="A136" s="23"/>
      <c r="B136" s="23" t="s">
        <v>25</v>
      </c>
      <c r="C136" s="23"/>
      <c r="D136" s="23"/>
      <c r="E136" s="58">
        <f>SUM(E129,E131:E135)</f>
        <v>0</v>
      </c>
      <c r="F136" s="58">
        <f>SUM(F129,F131:F135)</f>
        <v>0</v>
      </c>
      <c r="G136" s="58">
        <f>F136*0.8</f>
        <v>0</v>
      </c>
      <c r="H136" s="58">
        <f>F136*0.2</f>
        <v>0</v>
      </c>
    </row>
    <row r="137" spans="1:8" x14ac:dyDescent="0.35">
      <c r="B137" s="1"/>
    </row>
    <row r="138" spans="1:8" x14ac:dyDescent="0.35">
      <c r="A138" s="78" t="s">
        <v>135</v>
      </c>
      <c r="B138" s="78"/>
      <c r="C138" s="78"/>
      <c r="D138" s="78"/>
      <c r="E138" s="78"/>
      <c r="F138" s="78"/>
      <c r="G138" s="78"/>
      <c r="H138" s="78"/>
    </row>
  </sheetData>
  <mergeCells count="26">
    <mergeCell ref="A13:H13"/>
    <mergeCell ref="A1:H1"/>
    <mergeCell ref="A2:H2"/>
    <mergeCell ref="A4:H4"/>
    <mergeCell ref="A6:H6"/>
    <mergeCell ref="A11:H11"/>
    <mergeCell ref="G34:H34"/>
    <mergeCell ref="G14:H14"/>
    <mergeCell ref="G15:H15"/>
    <mergeCell ref="G16:H16"/>
    <mergeCell ref="G17:H17"/>
    <mergeCell ref="G18:H18"/>
    <mergeCell ref="G19:H19"/>
    <mergeCell ref="A26:H26"/>
    <mergeCell ref="A29:H29"/>
    <mergeCell ref="A31:H31"/>
    <mergeCell ref="G32:H32"/>
    <mergeCell ref="G33:H33"/>
    <mergeCell ref="C134:D134"/>
    <mergeCell ref="A138:H138"/>
    <mergeCell ref="G35:H35"/>
    <mergeCell ref="G36:H36"/>
    <mergeCell ref="G37:H37"/>
    <mergeCell ref="A39:H39"/>
    <mergeCell ref="A40:H40"/>
    <mergeCell ref="A42:H42"/>
  </mergeCells>
  <pageMargins left="0.7" right="0.7" top="0.75" bottom="0.75" header="0.3" footer="0.3"/>
  <pageSetup scale="75" orientation="portrait" verticalDpi="0" r:id="rId1"/>
  <rowBreaks count="1" manualBreakCount="1">
    <brk id="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9084-8022-49F4-A24A-6479040E3BB4}">
  <dimension ref="A8:H84"/>
  <sheetViews>
    <sheetView workbookViewId="0">
      <selection activeCell="C98" sqref="C98"/>
    </sheetView>
  </sheetViews>
  <sheetFormatPr defaultRowHeight="14.5" x14ac:dyDescent="0.35"/>
  <cols>
    <col min="2" max="2" width="31.81640625" customWidth="1"/>
  </cols>
  <sheetData>
    <row r="8" spans="1:8" s="67" customFormat="1" x14ac:dyDescent="0.35">
      <c r="A8"/>
      <c r="B8"/>
      <c r="C8"/>
      <c r="D8"/>
      <c r="E8"/>
      <c r="F8"/>
      <c r="G8"/>
      <c r="H8"/>
    </row>
    <row r="44" spans="1:8" s="1" customFormat="1" x14ac:dyDescent="0.35">
      <c r="A44"/>
      <c r="B44"/>
      <c r="C44"/>
      <c r="D44"/>
      <c r="E44"/>
      <c r="F44"/>
      <c r="G44"/>
      <c r="H44"/>
    </row>
    <row r="51" spans="1:8" s="71" customFormat="1" x14ac:dyDescent="0.35">
      <c r="A51"/>
      <c r="B51"/>
      <c r="C51"/>
      <c r="D51"/>
      <c r="E51"/>
      <c r="F51"/>
      <c r="G51"/>
      <c r="H51"/>
    </row>
    <row r="57" spans="1:8" s="71" customFormat="1" x14ac:dyDescent="0.35">
      <c r="A57"/>
      <c r="B57"/>
      <c r="C57"/>
      <c r="D57"/>
      <c r="E57"/>
      <c r="F57"/>
      <c r="G57"/>
      <c r="H57"/>
    </row>
    <row r="70" spans="1:8" s="67" customFormat="1" x14ac:dyDescent="0.35">
      <c r="A70"/>
      <c r="B70"/>
      <c r="C70"/>
      <c r="D70"/>
      <c r="E70"/>
      <c r="F70"/>
      <c r="G70"/>
      <c r="H70"/>
    </row>
    <row r="71" spans="1:8" s="67" customFormat="1" x14ac:dyDescent="0.35">
      <c r="A71"/>
      <c r="B71"/>
      <c r="C71"/>
      <c r="D71"/>
      <c r="E71"/>
      <c r="F71"/>
      <c r="G71"/>
      <c r="H71"/>
    </row>
    <row r="72" spans="1:8" s="67" customFormat="1" x14ac:dyDescent="0.35">
      <c r="A72"/>
      <c r="B72"/>
      <c r="C72"/>
      <c r="D72"/>
      <c r="E72"/>
      <c r="F72"/>
      <c r="G72"/>
      <c r="H72"/>
    </row>
    <row r="73" spans="1:8" s="67" customFormat="1" x14ac:dyDescent="0.35">
      <c r="A73"/>
      <c r="B73"/>
      <c r="C73"/>
      <c r="D73"/>
      <c r="E73"/>
      <c r="F73"/>
      <c r="G73"/>
      <c r="H73"/>
    </row>
    <row r="74" spans="1:8" s="67" customFormat="1" x14ac:dyDescent="0.35">
      <c r="A74"/>
      <c r="B74"/>
      <c r="C74"/>
      <c r="D74"/>
      <c r="E74"/>
      <c r="F74"/>
      <c r="G74"/>
      <c r="H74"/>
    </row>
    <row r="75" spans="1:8" s="67" customFormat="1" x14ac:dyDescent="0.35">
      <c r="A75"/>
      <c r="B75"/>
      <c r="C75"/>
      <c r="D75"/>
      <c r="E75"/>
      <c r="F75"/>
      <c r="G75"/>
      <c r="H75"/>
    </row>
    <row r="76" spans="1:8" s="67" customFormat="1" x14ac:dyDescent="0.35">
      <c r="A76"/>
      <c r="B76"/>
      <c r="C76"/>
      <c r="D76"/>
      <c r="E76"/>
      <c r="F76"/>
      <c r="G76"/>
      <c r="H76"/>
    </row>
    <row r="77" spans="1:8" s="67" customFormat="1" x14ac:dyDescent="0.35">
      <c r="A77"/>
      <c r="B77"/>
      <c r="C77"/>
      <c r="D77"/>
      <c r="E77"/>
      <c r="F77"/>
      <c r="G77"/>
      <c r="H77"/>
    </row>
    <row r="78" spans="1:8" s="67" customFormat="1" x14ac:dyDescent="0.35">
      <c r="A78"/>
      <c r="B78"/>
      <c r="C78"/>
      <c r="D78"/>
      <c r="E78"/>
      <c r="F78"/>
      <c r="G78"/>
      <c r="H78"/>
    </row>
    <row r="80" spans="1:8" s="67" customFormat="1" x14ac:dyDescent="0.35">
      <c r="A80"/>
      <c r="B80"/>
      <c r="C80"/>
      <c r="D80"/>
      <c r="E80"/>
      <c r="F80"/>
      <c r="G80"/>
      <c r="H80"/>
    </row>
    <row r="81" spans="1:8" s="67" customFormat="1" x14ac:dyDescent="0.35">
      <c r="A81"/>
      <c r="B81"/>
      <c r="C81"/>
      <c r="D81"/>
      <c r="E81"/>
      <c r="F81"/>
      <c r="G81"/>
      <c r="H81"/>
    </row>
    <row r="82" spans="1:8" s="67" customFormat="1" x14ac:dyDescent="0.35">
      <c r="A82"/>
      <c r="B82"/>
      <c r="C82"/>
      <c r="D82"/>
      <c r="E82"/>
      <c r="F82"/>
      <c r="G82"/>
      <c r="H82"/>
    </row>
    <row r="83" spans="1:8" s="67" customFormat="1" x14ac:dyDescent="0.35">
      <c r="A83"/>
      <c r="B83"/>
      <c r="C83"/>
      <c r="D83"/>
      <c r="E83"/>
      <c r="F83"/>
      <c r="G83"/>
      <c r="H83"/>
    </row>
    <row r="84" spans="1:8" s="67" customFormat="1" x14ac:dyDescent="0.35">
      <c r="A84"/>
      <c r="B84"/>
      <c r="C84"/>
      <c r="D84"/>
      <c r="E84"/>
      <c r="F84"/>
      <c r="G84"/>
      <c r="H8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Non-Vert.Structures Template 1</vt:lpstr>
      <vt:lpstr>Vertical Structures Template 2</vt:lpstr>
      <vt:lpstr>Sheet1</vt:lpstr>
      <vt:lpstr>'Non-Vert.Structures Template 1'!Print_Area</vt:lpstr>
      <vt:lpstr>'Non-Vert.Structures Template 1'!Print_Titles</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Dunn</dc:creator>
  <cp:lastModifiedBy>TDOT</cp:lastModifiedBy>
  <cp:lastPrinted>2020-05-13T19:08:19Z</cp:lastPrinted>
  <dcterms:created xsi:type="dcterms:W3CDTF">2014-07-02T18:09:44Z</dcterms:created>
  <dcterms:modified xsi:type="dcterms:W3CDTF">2020-05-15T19:51:06Z</dcterms:modified>
</cp:coreProperties>
</file>