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8.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9.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drawings/drawing10.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1.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12.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dej99kf\Desktop\Posting\"/>
    </mc:Choice>
  </mc:AlternateContent>
  <xr:revisionPtr revIDLastSave="0" documentId="13_ncr:1_{44CB8A91-5082-4A9B-A12B-3B6C7CA7F00E}" xr6:coauthVersionLast="47" xr6:coauthVersionMax="47" xr10:uidLastSave="{00000000-0000-0000-0000-000000000000}"/>
  <workbookProtection workbookAlgorithmName="SHA-512" workbookHashValue="/clGSKPkKGqQeDIPGW4tZNwJDXHFrvW61mN9p3HeKzEaCGDSSHjoCqMjo2nNuK5BYdA4hsD5s2HYwRxZ+aBAvA==" workbookSaltValue="D0jP3xGcg4gcDPEw3sqLyQ==" workbookSpinCount="100000" lockStructure="1"/>
  <bookViews>
    <workbookView xWindow="-110" yWindow="-110" windowWidth="19420" windowHeight="10420" tabRatio="690" activeTab="1" xr2:uid="{00000000-000D-0000-FFFF-FFFF00000000}"/>
  </bookViews>
  <sheets>
    <sheet name="Previous Expenditures" sheetId="15" r:id="rId1"/>
    <sheet name="Oct" sheetId="3" r:id="rId2"/>
    <sheet name="Nov" sheetId="2" r:id="rId3"/>
    <sheet name="Dec" sheetId="5" r:id="rId4"/>
    <sheet name="Jan" sheetId="6" r:id="rId5"/>
    <sheet name="Feb" sheetId="7" r:id="rId6"/>
    <sheet name="Mar" sheetId="8" r:id="rId7"/>
    <sheet name="Apr" sheetId="9" r:id="rId8"/>
    <sheet name="May" sheetId="10" r:id="rId9"/>
    <sheet name="Jun" sheetId="11" r:id="rId10"/>
    <sheet name="Jul" sheetId="12" r:id="rId11"/>
    <sheet name="Aug" sheetId="13" r:id="rId12"/>
    <sheet name="Sep" sheetId="14"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2" l="1"/>
  <c r="G6" i="5" s="1"/>
  <c r="G6" i="6" s="1"/>
  <c r="G6" i="7" s="1"/>
  <c r="G6" i="8" s="1"/>
  <c r="G6" i="9" s="1"/>
  <c r="G6" i="10" s="1"/>
  <c r="G6" i="11" s="1"/>
  <c r="G6" i="12" s="1"/>
  <c r="G6" i="13" s="1"/>
  <c r="G6" i="14" s="1"/>
  <c r="D19" i="3"/>
  <c r="D20" i="3"/>
  <c r="D21" i="3"/>
  <c r="D22" i="3"/>
  <c r="D23" i="3"/>
  <c r="D24" i="3"/>
  <c r="D25" i="3"/>
  <c r="D26" i="3"/>
  <c r="D27" i="3"/>
  <c r="D28" i="3"/>
  <c r="D29" i="3"/>
  <c r="D30" i="3"/>
  <c r="D31" i="3"/>
  <c r="D32" i="3"/>
  <c r="D33" i="3"/>
  <c r="D34" i="3"/>
  <c r="D18" i="3"/>
  <c r="C21" i="15"/>
  <c r="C12" i="5"/>
  <c r="C12" i="6"/>
  <c r="C12" i="7"/>
  <c r="C12" i="8"/>
  <c r="C12" i="9"/>
  <c r="C12" i="10"/>
  <c r="C12" i="11"/>
  <c r="C12" i="12"/>
  <c r="C12" i="13"/>
  <c r="C12" i="14"/>
  <c r="C12" i="2"/>
  <c r="C35" i="3"/>
  <c r="E13" i="5"/>
  <c r="E13" i="6"/>
  <c r="E13" i="7"/>
  <c r="E13" i="8"/>
  <c r="E13" i="9"/>
  <c r="E13" i="10"/>
  <c r="E13" i="11"/>
  <c r="E13" i="12"/>
  <c r="E13" i="13"/>
  <c r="E13" i="14"/>
  <c r="E13" i="2"/>
  <c r="C13" i="5"/>
  <c r="C13" i="6"/>
  <c r="C13" i="7"/>
  <c r="C13" i="8"/>
  <c r="C13" i="9"/>
  <c r="C13" i="10"/>
  <c r="C13" i="11"/>
  <c r="C13" i="12"/>
  <c r="C13" i="13"/>
  <c r="C13" i="14"/>
  <c r="C13" i="2"/>
  <c r="B10" i="5"/>
  <c r="B10" i="6"/>
  <c r="B10" i="7"/>
  <c r="B10" i="8"/>
  <c r="B10" i="9"/>
  <c r="B10" i="10"/>
  <c r="B10" i="11"/>
  <c r="B10" i="12"/>
  <c r="B10" i="13"/>
  <c r="B10" i="14"/>
  <c r="B10" i="2"/>
  <c r="B9" i="5"/>
  <c r="B9" i="6"/>
  <c r="B9" i="7"/>
  <c r="B9" i="8"/>
  <c r="B9" i="9"/>
  <c r="B9" i="10"/>
  <c r="B9" i="11"/>
  <c r="B9" i="12"/>
  <c r="B9" i="13"/>
  <c r="B9" i="14"/>
  <c r="B9" i="2"/>
  <c r="B7" i="2" l="1"/>
  <c r="G9" i="14" l="1"/>
  <c r="E35" i="14"/>
  <c r="G37" i="14" s="1"/>
  <c r="H14" i="14"/>
  <c r="H13" i="14"/>
  <c r="G12" i="14"/>
  <c r="E12" i="14"/>
  <c r="B8" i="14"/>
  <c r="B7" i="14"/>
  <c r="B6" i="14"/>
  <c r="E35" i="13"/>
  <c r="G37" i="13" s="1"/>
  <c r="H14" i="13"/>
  <c r="H13" i="13"/>
  <c r="G12" i="13"/>
  <c r="E12" i="13"/>
  <c r="G9" i="13"/>
  <c r="B8" i="13"/>
  <c r="B7" i="13"/>
  <c r="B6" i="13"/>
  <c r="E35" i="12"/>
  <c r="G37" i="12" s="1"/>
  <c r="H14" i="12"/>
  <c r="H13" i="12"/>
  <c r="G12" i="12"/>
  <c r="E12" i="12"/>
  <c r="G9" i="12"/>
  <c r="B8" i="12"/>
  <c r="B7" i="12"/>
  <c r="B6" i="12"/>
  <c r="E35" i="11"/>
  <c r="G37" i="11" s="1"/>
  <c r="H14" i="11"/>
  <c r="H13" i="11"/>
  <c r="G12" i="11"/>
  <c r="E12" i="11"/>
  <c r="G9" i="11"/>
  <c r="B8" i="11"/>
  <c r="B7" i="11"/>
  <c r="B6" i="11"/>
  <c r="E35" i="10"/>
  <c r="G37" i="10" s="1"/>
  <c r="H14" i="10"/>
  <c r="H13" i="10"/>
  <c r="G12" i="10"/>
  <c r="E12" i="10"/>
  <c r="G9" i="10"/>
  <c r="B8" i="10"/>
  <c r="B7" i="10"/>
  <c r="B6" i="10"/>
  <c r="E35" i="9"/>
  <c r="G37" i="9" s="1"/>
  <c r="H14" i="9"/>
  <c r="H13" i="9"/>
  <c r="G12" i="9"/>
  <c r="E12" i="9"/>
  <c r="G9" i="9"/>
  <c r="B8" i="9"/>
  <c r="B7" i="9"/>
  <c r="B6" i="9"/>
  <c r="E35" i="8"/>
  <c r="G37" i="8" s="1"/>
  <c r="H14" i="8"/>
  <c r="H13" i="8"/>
  <c r="G12" i="8"/>
  <c r="E12" i="8"/>
  <c r="G9" i="8"/>
  <c r="B8" i="8"/>
  <c r="B7" i="8"/>
  <c r="B6" i="8"/>
  <c r="E35" i="7"/>
  <c r="G37" i="7" s="1"/>
  <c r="H14" i="7"/>
  <c r="H13" i="7"/>
  <c r="G12" i="7"/>
  <c r="E12" i="7"/>
  <c r="G9" i="7"/>
  <c r="B8" i="7"/>
  <c r="B7" i="7"/>
  <c r="B6" i="7"/>
  <c r="E35" i="6"/>
  <c r="G37" i="6" s="1"/>
  <c r="H14" i="6"/>
  <c r="H13" i="6"/>
  <c r="G12" i="6"/>
  <c r="E12" i="6"/>
  <c r="G9" i="6"/>
  <c r="B8" i="6"/>
  <c r="B7" i="6"/>
  <c r="B6" i="6"/>
  <c r="E35" i="5"/>
  <c r="G37" i="5" s="1"/>
  <c r="H14" i="5"/>
  <c r="H13" i="5"/>
  <c r="G12" i="5"/>
  <c r="E12" i="5"/>
  <c r="G9" i="5"/>
  <c r="B8" i="5"/>
  <c r="B7" i="5"/>
  <c r="B6" i="5"/>
  <c r="C19" i="2"/>
  <c r="C19" i="5" s="1"/>
  <c r="C20" i="2"/>
  <c r="C21" i="2"/>
  <c r="C21" i="5" s="1"/>
  <c r="C22" i="2"/>
  <c r="C22" i="5" s="1"/>
  <c r="C23" i="2"/>
  <c r="C23" i="5" s="1"/>
  <c r="C24" i="2"/>
  <c r="C24" i="5" s="1"/>
  <c r="C24" i="6" s="1"/>
  <c r="C24" i="7" s="1"/>
  <c r="C25" i="2"/>
  <c r="C25" i="5" s="1"/>
  <c r="C26" i="2"/>
  <c r="C26" i="5" s="1"/>
  <c r="C26" i="6" s="1"/>
  <c r="C26" i="7" s="1"/>
  <c r="C27" i="2"/>
  <c r="C27" i="5" s="1"/>
  <c r="C27" i="6" s="1"/>
  <c r="C28" i="2"/>
  <c r="C29" i="2"/>
  <c r="C29" i="5" s="1"/>
  <c r="C29" i="6" s="1"/>
  <c r="C30" i="2"/>
  <c r="C30" i="5" s="1"/>
  <c r="C30" i="6" s="1"/>
  <c r="C30" i="7" s="1"/>
  <c r="C30" i="8" s="1"/>
  <c r="C31" i="2"/>
  <c r="C32" i="2"/>
  <c r="C32" i="5" s="1"/>
  <c r="C33" i="2"/>
  <c r="C33" i="5" s="1"/>
  <c r="C33" i="6" s="1"/>
  <c r="C33" i="7" s="1"/>
  <c r="C33" i="8" s="1"/>
  <c r="C33" i="9" s="1"/>
  <c r="C34" i="2"/>
  <c r="C34" i="5" s="1"/>
  <c r="C18" i="2"/>
  <c r="E12" i="2"/>
  <c r="H14" i="2"/>
  <c r="H13" i="2"/>
  <c r="G12" i="2"/>
  <c r="G9" i="2"/>
  <c r="B8" i="2"/>
  <c r="B6" i="2"/>
  <c r="D19" i="2"/>
  <c r="D20" i="2"/>
  <c r="D20" i="5" s="1"/>
  <c r="D20" i="6" s="1"/>
  <c r="D20" i="7" s="1"/>
  <c r="D20" i="8" s="1"/>
  <c r="D20" i="9" s="1"/>
  <c r="D20" i="10" s="1"/>
  <c r="D20" i="11" s="1"/>
  <c r="D20" i="12" s="1"/>
  <c r="D20" i="13" s="1"/>
  <c r="D20" i="14" s="1"/>
  <c r="D21" i="2"/>
  <c r="D21" i="5" s="1"/>
  <c r="D21" i="6" s="1"/>
  <c r="D21" i="7" s="1"/>
  <c r="D21" i="8" s="1"/>
  <c r="D21" i="9" s="1"/>
  <c r="D21" i="10" s="1"/>
  <c r="D21" i="11" s="1"/>
  <c r="D21" i="12" s="1"/>
  <c r="D21" i="13" s="1"/>
  <c r="D21" i="14" s="1"/>
  <c r="D22" i="2"/>
  <c r="D22" i="5" s="1"/>
  <c r="D22" i="6" s="1"/>
  <c r="D22" i="7" s="1"/>
  <c r="D22" i="8" s="1"/>
  <c r="D22" i="9" s="1"/>
  <c r="D22" i="10" s="1"/>
  <c r="D22" i="11" s="1"/>
  <c r="D22" i="12" s="1"/>
  <c r="D22" i="13" s="1"/>
  <c r="D22" i="14" s="1"/>
  <c r="D23" i="2"/>
  <c r="D24" i="2"/>
  <c r="D24" i="5" s="1"/>
  <c r="D24" i="6" s="1"/>
  <c r="D24" i="7" s="1"/>
  <c r="D24" i="8" s="1"/>
  <c r="D24" i="9" s="1"/>
  <c r="D24" i="10" s="1"/>
  <c r="D24" i="11" s="1"/>
  <c r="D24" i="12" s="1"/>
  <c r="D24" i="13" s="1"/>
  <c r="D24" i="14" s="1"/>
  <c r="D25" i="2"/>
  <c r="D25" i="5" s="1"/>
  <c r="D25" i="6" s="1"/>
  <c r="D25" i="7" s="1"/>
  <c r="D25" i="8" s="1"/>
  <c r="D25" i="9" s="1"/>
  <c r="D25" i="10" s="1"/>
  <c r="D25" i="11" s="1"/>
  <c r="D25" i="12" s="1"/>
  <c r="D25" i="13" s="1"/>
  <c r="D25" i="14" s="1"/>
  <c r="D26" i="2"/>
  <c r="D26" i="5" s="1"/>
  <c r="D27" i="2"/>
  <c r="D27" i="5" s="1"/>
  <c r="D27" i="6" s="1"/>
  <c r="D27" i="7" s="1"/>
  <c r="D27" i="8" s="1"/>
  <c r="D27" i="9" s="1"/>
  <c r="D27" i="10" s="1"/>
  <c r="D27" i="11" s="1"/>
  <c r="D27" i="12" s="1"/>
  <c r="D27" i="13" s="1"/>
  <c r="D27" i="14" s="1"/>
  <c r="D28" i="2"/>
  <c r="D28" i="5" s="1"/>
  <c r="D28" i="6" s="1"/>
  <c r="D28" i="7" s="1"/>
  <c r="D28" i="8" s="1"/>
  <c r="D28" i="9" s="1"/>
  <c r="D28" i="10" s="1"/>
  <c r="D28" i="11" s="1"/>
  <c r="D28" i="12" s="1"/>
  <c r="D28" i="13" s="1"/>
  <c r="D28" i="14" s="1"/>
  <c r="D29" i="2"/>
  <c r="D30" i="2"/>
  <c r="D31" i="2"/>
  <c r="D31" i="5" s="1"/>
  <c r="D31" i="6" s="1"/>
  <c r="D31" i="7" s="1"/>
  <c r="D31" i="8" s="1"/>
  <c r="D31" i="9" s="1"/>
  <c r="D31" i="10" s="1"/>
  <c r="D31" i="11" s="1"/>
  <c r="D31" i="12" s="1"/>
  <c r="D31" i="13" s="1"/>
  <c r="D31" i="14" s="1"/>
  <c r="D32" i="2"/>
  <c r="D32" i="5" s="1"/>
  <c r="D32" i="6" s="1"/>
  <c r="D32" i="7" s="1"/>
  <c r="D32" i="8" s="1"/>
  <c r="D32" i="9" s="1"/>
  <c r="D32" i="10" s="1"/>
  <c r="D32" i="11" s="1"/>
  <c r="D32" i="12" s="1"/>
  <c r="D32" i="13" s="1"/>
  <c r="D32" i="14" s="1"/>
  <c r="D33" i="2"/>
  <c r="D33" i="5" s="1"/>
  <c r="D34" i="2"/>
  <c r="D34" i="5" s="1"/>
  <c r="D34" i="6" s="1"/>
  <c r="D34" i="7" s="1"/>
  <c r="D34" i="8" s="1"/>
  <c r="D34" i="9" s="1"/>
  <c r="D34" i="10" s="1"/>
  <c r="D34" i="11" s="1"/>
  <c r="D34" i="12" s="1"/>
  <c r="D34" i="13" s="1"/>
  <c r="D34" i="14" s="1"/>
  <c r="D18" i="2"/>
  <c r="D18" i="5" s="1"/>
  <c r="D18" i="6" s="1"/>
  <c r="E35" i="3"/>
  <c r="G37" i="3" s="1"/>
  <c r="D35" i="3"/>
  <c r="G34" i="3"/>
  <c r="G33" i="3"/>
  <c r="G32" i="3"/>
  <c r="G31" i="3"/>
  <c r="G30" i="3"/>
  <c r="G29" i="3"/>
  <c r="G28" i="3"/>
  <c r="G27" i="3"/>
  <c r="G26" i="3"/>
  <c r="G25" i="3"/>
  <c r="G24" i="3"/>
  <c r="G23" i="3"/>
  <c r="G22" i="3"/>
  <c r="G21" i="3"/>
  <c r="G20" i="3"/>
  <c r="G19" i="3"/>
  <c r="G18" i="3"/>
  <c r="E35" i="2"/>
  <c r="G37" i="2" s="1"/>
  <c r="E37" i="3" l="1"/>
  <c r="G35" i="3" s="1"/>
  <c r="G30" i="2"/>
  <c r="G26" i="2"/>
  <c r="G34" i="2"/>
  <c r="G22" i="2"/>
  <c r="G22" i="5"/>
  <c r="C22" i="6"/>
  <c r="G25" i="2"/>
  <c r="D30" i="5"/>
  <c r="D30" i="6" s="1"/>
  <c r="D30" i="7" s="1"/>
  <c r="D30" i="8" s="1"/>
  <c r="D30" i="9" s="1"/>
  <c r="D30" i="10" s="1"/>
  <c r="D30" i="11" s="1"/>
  <c r="D30" i="12" s="1"/>
  <c r="D30" i="13" s="1"/>
  <c r="D30" i="14" s="1"/>
  <c r="G32" i="2"/>
  <c r="G18" i="2"/>
  <c r="G31" i="2"/>
  <c r="G33" i="2"/>
  <c r="G27" i="6"/>
  <c r="C27" i="7"/>
  <c r="D19" i="5"/>
  <c r="G19" i="5" s="1"/>
  <c r="G19" i="2"/>
  <c r="C20" i="5"/>
  <c r="G20" i="2"/>
  <c r="C34" i="6"/>
  <c r="G34" i="5"/>
  <c r="C25" i="6"/>
  <c r="G25" i="5"/>
  <c r="D33" i="6"/>
  <c r="G33" i="5"/>
  <c r="C30" i="9"/>
  <c r="C26" i="8"/>
  <c r="D35" i="2"/>
  <c r="E37" i="2" s="1"/>
  <c r="G24" i="6"/>
  <c r="G27" i="5"/>
  <c r="D26" i="6"/>
  <c r="G26" i="5"/>
  <c r="C29" i="7"/>
  <c r="C35" i="2"/>
  <c r="C18" i="5"/>
  <c r="C24" i="8"/>
  <c r="G24" i="7"/>
  <c r="G24" i="5"/>
  <c r="G27" i="2"/>
  <c r="D23" i="5"/>
  <c r="D23" i="6" s="1"/>
  <c r="D23" i="7" s="1"/>
  <c r="D23" i="8" s="1"/>
  <c r="D23" i="9" s="1"/>
  <c r="D23" i="10" s="1"/>
  <c r="D23" i="11" s="1"/>
  <c r="D23" i="12" s="1"/>
  <c r="D23" i="13" s="1"/>
  <c r="D23" i="14" s="1"/>
  <c r="G23" i="2"/>
  <c r="C31" i="5"/>
  <c r="C23" i="6"/>
  <c r="C33" i="10"/>
  <c r="G21" i="2"/>
  <c r="D18" i="7"/>
  <c r="D29" i="5"/>
  <c r="G29" i="2"/>
  <c r="G32" i="5"/>
  <c r="C32" i="6"/>
  <c r="C28" i="5"/>
  <c r="G28" i="2"/>
  <c r="G24" i="2"/>
  <c r="C21" i="6"/>
  <c r="G21" i="5"/>
  <c r="C19" i="6"/>
  <c r="G30" i="5" l="1"/>
  <c r="G23" i="5"/>
  <c r="G30" i="8"/>
  <c r="G30" i="7"/>
  <c r="C22" i="7"/>
  <c r="G22" i="6"/>
  <c r="G35" i="2"/>
  <c r="G30" i="6"/>
  <c r="C26" i="9"/>
  <c r="G29" i="5"/>
  <c r="D29" i="6"/>
  <c r="C34" i="7"/>
  <c r="G34" i="6"/>
  <c r="C21" i="7"/>
  <c r="G21" i="6"/>
  <c r="C32" i="7"/>
  <c r="G32" i="6"/>
  <c r="C31" i="6"/>
  <c r="G31" i="5"/>
  <c r="G24" i="8"/>
  <c r="C24" i="9"/>
  <c r="D26" i="7"/>
  <c r="G26" i="6"/>
  <c r="G30" i="9"/>
  <c r="C30" i="10"/>
  <c r="C27" i="8"/>
  <c r="G27" i="7"/>
  <c r="D33" i="7"/>
  <c r="G33" i="6"/>
  <c r="C28" i="6"/>
  <c r="G28" i="5"/>
  <c r="C23" i="7"/>
  <c r="G23" i="6"/>
  <c r="D19" i="6"/>
  <c r="G19" i="6" s="1"/>
  <c r="D35" i="5"/>
  <c r="E37" i="5" s="1"/>
  <c r="C19" i="7"/>
  <c r="D18" i="8"/>
  <c r="C33" i="11"/>
  <c r="G18" i="5"/>
  <c r="C35" i="5"/>
  <c r="C18" i="6"/>
  <c r="C18" i="7" s="1"/>
  <c r="C29" i="8"/>
  <c r="C25" i="7"/>
  <c r="G25" i="6"/>
  <c r="C20" i="6"/>
  <c r="G20" i="5"/>
  <c r="G35" i="5" l="1"/>
  <c r="C22" i="8"/>
  <c r="G22" i="7"/>
  <c r="C29" i="9"/>
  <c r="D29" i="7"/>
  <c r="G29" i="6"/>
  <c r="G18" i="6"/>
  <c r="C35" i="6"/>
  <c r="C19" i="8"/>
  <c r="D33" i="8"/>
  <c r="G33" i="7"/>
  <c r="D26" i="8"/>
  <c r="G26" i="7"/>
  <c r="C21" i="8"/>
  <c r="G21" i="7"/>
  <c r="D18" i="9"/>
  <c r="C30" i="11"/>
  <c r="G30" i="10"/>
  <c r="C24" i="10"/>
  <c r="G24" i="9"/>
  <c r="C26" i="10"/>
  <c r="C20" i="7"/>
  <c r="G20" i="6"/>
  <c r="C33" i="12"/>
  <c r="C23" i="8"/>
  <c r="G23" i="7"/>
  <c r="C27" i="9"/>
  <c r="G27" i="8"/>
  <c r="C31" i="7"/>
  <c r="G31" i="6"/>
  <c r="G25" i="7"/>
  <c r="C25" i="8"/>
  <c r="D19" i="7"/>
  <c r="G19" i="7" s="1"/>
  <c r="D35" i="6"/>
  <c r="E37" i="6" s="1"/>
  <c r="C28" i="7"/>
  <c r="G28" i="6"/>
  <c r="C32" i="8"/>
  <c r="G32" i="7"/>
  <c r="C34" i="8"/>
  <c r="G34" i="7"/>
  <c r="C22" i="9" l="1"/>
  <c r="G22" i="8"/>
  <c r="C34" i="9"/>
  <c r="G34" i="8"/>
  <c r="C26" i="11"/>
  <c r="C30" i="12"/>
  <c r="G30" i="11"/>
  <c r="D26" i="9"/>
  <c r="G26" i="8"/>
  <c r="G35" i="6"/>
  <c r="D19" i="8"/>
  <c r="G19" i="8" s="1"/>
  <c r="D35" i="7"/>
  <c r="E37" i="7" s="1"/>
  <c r="C23" i="9"/>
  <c r="G23" i="8"/>
  <c r="G20" i="7"/>
  <c r="C20" i="8"/>
  <c r="C21" i="9"/>
  <c r="G21" i="8"/>
  <c r="D33" i="9"/>
  <c r="G33" i="8"/>
  <c r="G28" i="7"/>
  <c r="C28" i="8"/>
  <c r="C27" i="10"/>
  <c r="G27" i="9"/>
  <c r="C33" i="13"/>
  <c r="D18" i="10"/>
  <c r="D29" i="8"/>
  <c r="G29" i="7"/>
  <c r="C32" i="9"/>
  <c r="G32" i="8"/>
  <c r="G31" i="7"/>
  <c r="C31" i="8"/>
  <c r="C24" i="11"/>
  <c r="G24" i="10"/>
  <c r="C25" i="9"/>
  <c r="G25" i="8"/>
  <c r="C19" i="9"/>
  <c r="G18" i="7"/>
  <c r="C35" i="7"/>
  <c r="C18" i="8"/>
  <c r="C29" i="10"/>
  <c r="G35" i="7" l="1"/>
  <c r="C22" i="10"/>
  <c r="G22" i="9"/>
  <c r="G18" i="8"/>
  <c r="C18" i="9"/>
  <c r="C35" i="8"/>
  <c r="G24" i="11"/>
  <c r="C24" i="12"/>
  <c r="D18" i="11"/>
  <c r="G23" i="9"/>
  <c r="C23" i="10"/>
  <c r="C26" i="12"/>
  <c r="G28" i="8"/>
  <c r="C28" i="9"/>
  <c r="C20" i="9"/>
  <c r="G20" i="8"/>
  <c r="D26" i="10"/>
  <c r="G26" i="9"/>
  <c r="G25" i="9"/>
  <c r="C25" i="10"/>
  <c r="D29" i="9"/>
  <c r="G29" i="8"/>
  <c r="C21" i="10"/>
  <c r="G21" i="9"/>
  <c r="D19" i="9"/>
  <c r="D35" i="8"/>
  <c r="E37" i="8" s="1"/>
  <c r="C19" i="10"/>
  <c r="C32" i="10"/>
  <c r="G32" i="9"/>
  <c r="C27" i="11"/>
  <c r="G27" i="10"/>
  <c r="D33" i="10"/>
  <c r="G33" i="9"/>
  <c r="G31" i="8"/>
  <c r="C31" i="9"/>
  <c r="C33" i="14"/>
  <c r="C29" i="11"/>
  <c r="C30" i="13"/>
  <c r="G30" i="12"/>
  <c r="C34" i="10"/>
  <c r="G34" i="9"/>
  <c r="G35" i="8" l="1"/>
  <c r="C22" i="11"/>
  <c r="G22" i="10"/>
  <c r="D19" i="10"/>
  <c r="G19" i="10" s="1"/>
  <c r="D35" i="9"/>
  <c r="E37" i="9" s="1"/>
  <c r="G19" i="9"/>
  <c r="C25" i="11"/>
  <c r="G25" i="10"/>
  <c r="D33" i="11"/>
  <c r="G33" i="10"/>
  <c r="D26" i="11"/>
  <c r="G26" i="10"/>
  <c r="C19" i="11"/>
  <c r="C21" i="11"/>
  <c r="G21" i="10"/>
  <c r="C20" i="10"/>
  <c r="G20" i="9"/>
  <c r="C26" i="13"/>
  <c r="D18" i="12"/>
  <c r="G18" i="9"/>
  <c r="C18" i="10"/>
  <c r="C35" i="9"/>
  <c r="C30" i="14"/>
  <c r="G30" i="14" s="1"/>
  <c r="G30" i="13"/>
  <c r="C32" i="11"/>
  <c r="G32" i="10"/>
  <c r="D29" i="10"/>
  <c r="G29" i="9"/>
  <c r="G31" i="9"/>
  <c r="C31" i="10"/>
  <c r="C34" i="11"/>
  <c r="G34" i="10"/>
  <c r="C29" i="12"/>
  <c r="C27" i="12"/>
  <c r="G27" i="11"/>
  <c r="C28" i="10"/>
  <c r="G28" i="9"/>
  <c r="C23" i="11"/>
  <c r="G23" i="10"/>
  <c r="C24" i="13"/>
  <c r="G24" i="12"/>
  <c r="G35" i="9" l="1"/>
  <c r="G22" i="11"/>
  <c r="C22" i="12"/>
  <c r="G27" i="12"/>
  <c r="C27" i="13"/>
  <c r="D29" i="11"/>
  <c r="G29" i="10"/>
  <c r="C19" i="12"/>
  <c r="C31" i="11"/>
  <c r="G31" i="10"/>
  <c r="C20" i="11"/>
  <c r="G20" i="10"/>
  <c r="D33" i="12"/>
  <c r="G33" i="11"/>
  <c r="C34" i="12"/>
  <c r="G34" i="11"/>
  <c r="C24" i="14"/>
  <c r="G24" i="14" s="1"/>
  <c r="G24" i="13"/>
  <c r="C32" i="12"/>
  <c r="G32" i="11"/>
  <c r="D19" i="11"/>
  <c r="D35" i="10"/>
  <c r="E37" i="10" s="1"/>
  <c r="C23" i="12"/>
  <c r="G23" i="11"/>
  <c r="C29" i="13"/>
  <c r="D18" i="13"/>
  <c r="C28" i="11"/>
  <c r="G28" i="10"/>
  <c r="C35" i="10"/>
  <c r="G18" i="10"/>
  <c r="C18" i="11"/>
  <c r="C26" i="14"/>
  <c r="C21" i="12"/>
  <c r="G21" i="11"/>
  <c r="D26" i="12"/>
  <c r="G26" i="11"/>
  <c r="C25" i="12"/>
  <c r="G25" i="11"/>
  <c r="C22" i="13" l="1"/>
  <c r="G22" i="12"/>
  <c r="C35" i="11"/>
  <c r="C18" i="12"/>
  <c r="G18" i="11"/>
  <c r="G28" i="11"/>
  <c r="C28" i="12"/>
  <c r="D19" i="12"/>
  <c r="D35" i="11"/>
  <c r="E37" i="11" s="1"/>
  <c r="D33" i="13"/>
  <c r="G33" i="12"/>
  <c r="C31" i="12"/>
  <c r="G31" i="11"/>
  <c r="D29" i="12"/>
  <c r="G29" i="11"/>
  <c r="D26" i="13"/>
  <c r="G26" i="12"/>
  <c r="C29" i="14"/>
  <c r="G19" i="11"/>
  <c r="C27" i="14"/>
  <c r="G27" i="14" s="1"/>
  <c r="G27" i="13"/>
  <c r="C25" i="13"/>
  <c r="G25" i="12"/>
  <c r="G21" i="12"/>
  <c r="C21" i="13"/>
  <c r="G35" i="10"/>
  <c r="D18" i="14"/>
  <c r="C23" i="13"/>
  <c r="G23" i="12"/>
  <c r="C32" i="13"/>
  <c r="G32" i="12"/>
  <c r="C34" i="13"/>
  <c r="G34" i="12"/>
  <c r="C20" i="12"/>
  <c r="G20" i="11"/>
  <c r="C19" i="13"/>
  <c r="C22" i="14" l="1"/>
  <c r="G22" i="14" s="1"/>
  <c r="G22" i="13"/>
  <c r="D33" i="14"/>
  <c r="G33" i="14" s="1"/>
  <c r="G33" i="13"/>
  <c r="G32" i="13"/>
  <c r="C32" i="14"/>
  <c r="G32" i="14" s="1"/>
  <c r="C21" i="14"/>
  <c r="G21" i="14" s="1"/>
  <c r="G21" i="13"/>
  <c r="D19" i="13"/>
  <c r="G19" i="13" s="1"/>
  <c r="D35" i="12"/>
  <c r="E37" i="12" s="1"/>
  <c r="G18" i="12"/>
  <c r="C18" i="13"/>
  <c r="C35" i="12"/>
  <c r="D29" i="13"/>
  <c r="G29" i="12"/>
  <c r="C20" i="13"/>
  <c r="G20" i="12"/>
  <c r="C19" i="14"/>
  <c r="D26" i="14"/>
  <c r="G26" i="14" s="1"/>
  <c r="G26" i="13"/>
  <c r="C31" i="13"/>
  <c r="G31" i="12"/>
  <c r="G19" i="12"/>
  <c r="G34" i="13"/>
  <c r="C34" i="14"/>
  <c r="G34" i="14" s="1"/>
  <c r="C23" i="14"/>
  <c r="G23" i="14" s="1"/>
  <c r="G23" i="13"/>
  <c r="C25" i="14"/>
  <c r="G25" i="14" s="1"/>
  <c r="G25" i="13"/>
  <c r="C28" i="13"/>
  <c r="G28" i="12"/>
  <c r="G35" i="11"/>
  <c r="C35" i="13" l="1"/>
  <c r="C18" i="14"/>
  <c r="G18" i="13"/>
  <c r="C20" i="14"/>
  <c r="G20" i="14" s="1"/>
  <c r="G20" i="13"/>
  <c r="C28" i="14"/>
  <c r="G28" i="14" s="1"/>
  <c r="G28" i="13"/>
  <c r="C31" i="14"/>
  <c r="G31" i="14" s="1"/>
  <c r="G31" i="13"/>
  <c r="D29" i="14"/>
  <c r="G29" i="14" s="1"/>
  <c r="G29" i="13"/>
  <c r="G35" i="12"/>
  <c r="D19" i="14"/>
  <c r="G19" i="14" s="1"/>
  <c r="D35" i="13"/>
  <c r="E37" i="13" s="1"/>
  <c r="D35" i="14" l="1"/>
  <c r="E37" i="14" s="1"/>
  <c r="G18" i="14"/>
  <c r="C35" i="14"/>
  <c r="G35" i="13"/>
  <c r="G35" i="14" l="1"/>
</calcChain>
</file>

<file path=xl/sharedStrings.xml><?xml version="1.0" encoding="utf-8"?>
<sst xmlns="http://schemas.openxmlformats.org/spreadsheetml/2006/main" count="525" uniqueCount="47">
  <si>
    <t>Salaries</t>
  </si>
  <si>
    <t xml:space="preserve">Benefits &amp; Taxes </t>
  </si>
  <si>
    <t>Supplies</t>
  </si>
  <si>
    <t>Telephone</t>
  </si>
  <si>
    <t>Postage &amp; Shipping</t>
  </si>
  <si>
    <t>Occupancy</t>
  </si>
  <si>
    <t>Equipment Rental &amp; Maintenance</t>
  </si>
  <si>
    <t>Printing &amp; Publications</t>
  </si>
  <si>
    <t>Insurance</t>
  </si>
  <si>
    <t>Specific Assistance To Individuals</t>
  </si>
  <si>
    <t>GRAND TOTAL</t>
  </si>
  <si>
    <t xml:space="preserve">Other Non-Personnel </t>
  </si>
  <si>
    <t>NAME AND ADDRESS OF CONTRACTOR/GRANTEE:</t>
  </si>
  <si>
    <t>COST CATEGORY</t>
  </si>
  <si>
    <r>
      <t xml:space="preserve">Professional Fee/ Grant &amp; Award </t>
    </r>
    <r>
      <rPr>
        <b/>
        <sz val="10"/>
        <rFont val="Arial"/>
        <family val="2"/>
      </rPr>
      <t xml:space="preserve"> </t>
    </r>
  </si>
  <si>
    <r>
      <t xml:space="preserve">Depreciation </t>
    </r>
    <r>
      <rPr>
        <b/>
        <sz val="10"/>
        <rFont val="Arial"/>
        <family val="2"/>
      </rPr>
      <t xml:space="preserve"> </t>
    </r>
  </si>
  <si>
    <t>INVOICE #:</t>
  </si>
  <si>
    <t>VENDOR NUMBER:</t>
  </si>
  <si>
    <t>CONTACT PERSON:</t>
  </si>
  <si>
    <t>Indirect Cost / Adm. Exp. / M&amp;G</t>
  </si>
  <si>
    <t>CONTRACT #:</t>
  </si>
  <si>
    <t>Travel / Conferences &amp; Meetings</t>
  </si>
  <si>
    <t>NO</t>
  </si>
  <si>
    <t>YES</t>
  </si>
  <si>
    <t>*** Is this the Final contract invoice?</t>
  </si>
  <si>
    <t>INVOICE ENDING DATE:  ***</t>
  </si>
  <si>
    <t>Phone:</t>
  </si>
  <si>
    <t>E-mail:</t>
  </si>
  <si>
    <t>CONTRACT PERIOD:</t>
  </si>
  <si>
    <t>CONTRACT TYPE:</t>
  </si>
  <si>
    <t>CONTRACT 
BUDGET</t>
  </si>
  <si>
    <t>CURRENT MONTH'S 
EXPENDITURES</t>
  </si>
  <si>
    <t>TO:</t>
  </si>
  <si>
    <t xml:space="preserve">I certify to the best of my knowledge and belief that the above data are correct and that all expediture were made in accordance with the contract conditions and that payment is due and has not been previously requested.  </t>
  </si>
  <si>
    <t>Interest</t>
  </si>
  <si>
    <t>Capital Purchase</t>
  </si>
  <si>
    <t>BALANCE OF 
CONTRACT BUDGET</t>
  </si>
  <si>
    <t>TOTAL YTD EXP.</t>
  </si>
  <si>
    <t>Tennessee Department of Human Services</t>
  </si>
  <si>
    <t>PREVIOUS EXPENDITURES</t>
  </si>
  <si>
    <t>CURRENT EXPENDITURES</t>
  </si>
  <si>
    <t>FTCREST0421</t>
  </si>
  <si>
    <t>AUTHORIZED SIGNATURE AND DATE</t>
  </si>
  <si>
    <t>TOTAL</t>
  </si>
  <si>
    <t>Cost Category</t>
  </si>
  <si>
    <t>Previous Expenditures</t>
  </si>
  <si>
    <t xml:space="preserve"> Adult Protective Services Sub-Recipient Invoice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</si>
</sst>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0" x14ac:knownFonts="1">
    <font>
      <sz val="10"/>
      <name val="Arial"/>
    </font>
    <font>
      <sz val="8"/>
      <name val="Arial"/>
      <family val="2"/>
    </font>
    <font>
      <b/>
      <sz val="10"/>
      <name val="Arial"/>
      <family val="2"/>
    </font>
    <font>
      <sz val="8"/>
      <name val="Arial"/>
      <family val="2"/>
    </font>
    <font>
      <u/>
      <sz val="10"/>
      <color indexed="12"/>
      <name val="Arial"/>
      <family val="2"/>
    </font>
    <font>
      <sz val="10"/>
      <name val="Arial"/>
      <family val="2"/>
    </font>
    <font>
      <b/>
      <sz val="12"/>
      <name val="Arial"/>
      <family val="2"/>
    </font>
    <font>
      <b/>
      <sz val="11"/>
      <name val="Arial"/>
      <family val="2"/>
    </font>
    <font>
      <b/>
      <sz val="8"/>
      <name val="Arial"/>
      <family val="2"/>
    </font>
    <font>
      <sz val="1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4" fillId="0" borderId="0" applyNumberFormat="0" applyFill="0" applyBorder="0" applyAlignment="0" applyProtection="0">
      <alignment vertical="top"/>
      <protection locked="0"/>
    </xf>
    <xf numFmtId="44" fontId="9" fillId="0" borderId="0" applyFont="0" applyFill="0" applyBorder="0" applyAlignment="0" applyProtection="0"/>
  </cellStyleXfs>
  <cellXfs count="114">
    <xf numFmtId="0" fontId="0" fillId="0" borderId="0" xfId="0"/>
    <xf numFmtId="4" fontId="0" fillId="0" borderId="1" xfId="0" applyNumberFormat="1" applyBorder="1" applyAlignment="1" applyProtection="1">
      <alignment horizontal="center"/>
      <protection locked="0"/>
    </xf>
    <xf numFmtId="0" fontId="2" fillId="0" borderId="3" xfId="0" applyFont="1" applyFill="1" applyBorder="1" applyAlignment="1" applyProtection="1">
      <alignment horizontal="left"/>
      <protection locked="0"/>
    </xf>
    <xf numFmtId="0" fontId="2" fillId="0" borderId="4" xfId="0" applyFont="1" applyBorder="1" applyProtection="1">
      <protection locked="0"/>
    </xf>
    <xf numFmtId="0" fontId="0" fillId="0" borderId="1" xfId="0" applyBorder="1" applyProtection="1">
      <protection locked="0"/>
    </xf>
    <xf numFmtId="0" fontId="4" fillId="0" borderId="5" xfId="1" applyBorder="1" applyAlignment="1" applyProtection="1">
      <protection locked="0"/>
    </xf>
    <xf numFmtId="0" fontId="5"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2" fillId="0" borderId="0" xfId="0" applyFont="1" applyProtection="1"/>
    <xf numFmtId="0" fontId="8" fillId="0" borderId="0" xfId="0" applyFont="1" applyProtection="1"/>
    <xf numFmtId="0" fontId="0" fillId="0" borderId="0" xfId="0" applyProtection="1"/>
    <xf numFmtId="0" fontId="0" fillId="0" borderId="0" xfId="0" applyBorder="1" applyProtection="1"/>
    <xf numFmtId="0" fontId="5" fillId="0" borderId="0" xfId="0" applyFont="1" applyBorder="1" applyProtection="1"/>
    <xf numFmtId="0" fontId="0" fillId="2" borderId="6" xfId="0" quotePrefix="1" applyFill="1" applyBorder="1" applyAlignment="1" applyProtection="1">
      <alignment horizontal="right"/>
    </xf>
    <xf numFmtId="0" fontId="2" fillId="0" borderId="2" xfId="0" applyFont="1" applyBorder="1" applyAlignment="1" applyProtection="1">
      <alignment horizontal="left"/>
    </xf>
    <xf numFmtId="0" fontId="0" fillId="2" borderId="2" xfId="0" applyFill="1" applyBorder="1" applyAlignment="1" applyProtection="1">
      <alignment horizontal="right"/>
    </xf>
    <xf numFmtId="0" fontId="5" fillId="2" borderId="8" xfId="0" applyFont="1" applyFill="1" applyBorder="1" applyAlignment="1" applyProtection="1">
      <alignment horizontal="right"/>
    </xf>
    <xf numFmtId="0" fontId="5" fillId="2" borderId="9" xfId="0" applyFont="1" applyFill="1" applyBorder="1" applyAlignment="1" applyProtection="1">
      <alignment horizontal="right"/>
    </xf>
    <xf numFmtId="0" fontId="5" fillId="2" borderId="7" xfId="0" applyFont="1" applyFill="1" applyBorder="1" applyProtection="1"/>
    <xf numFmtId="0" fontId="2" fillId="0" borderId="4" xfId="0" applyFont="1" applyBorder="1" applyProtection="1"/>
    <xf numFmtId="0" fontId="5" fillId="2" borderId="8" xfId="0" applyFont="1" applyFill="1" applyBorder="1" applyProtection="1"/>
    <xf numFmtId="0" fontId="5" fillId="0" borderId="0" xfId="0" applyFont="1" applyFill="1" applyBorder="1" applyProtection="1"/>
    <xf numFmtId="0" fontId="0" fillId="2" borderId="2" xfId="0" applyFill="1" applyBorder="1" applyAlignment="1" applyProtection="1">
      <alignment horizontal="center"/>
    </xf>
    <xf numFmtId="0" fontId="5" fillId="0" borderId="1" xfId="0" applyFont="1" applyBorder="1" applyAlignment="1" applyProtection="1">
      <alignment horizontal="left" vertical="center" wrapText="1" indent="1"/>
    </xf>
    <xf numFmtId="4" fontId="0" fillId="0" borderId="1" xfId="0" applyNumberFormat="1" applyBorder="1" applyAlignment="1" applyProtection="1">
      <alignment horizontal="center"/>
    </xf>
    <xf numFmtId="0" fontId="0" fillId="2" borderId="1" xfId="0" applyFill="1" applyBorder="1" applyAlignment="1" applyProtection="1">
      <alignment horizontal="center"/>
    </xf>
    <xf numFmtId="0" fontId="5" fillId="0" borderId="10" xfId="0" applyFont="1" applyBorder="1" applyAlignment="1" applyProtection="1">
      <alignment horizontal="left" vertical="center" wrapText="1" indent="1"/>
    </xf>
    <xf numFmtId="0" fontId="2" fillId="3" borderId="1" xfId="0" applyFont="1" applyFill="1" applyBorder="1" applyAlignment="1" applyProtection="1">
      <alignment horizontal="center" vertical="center" wrapText="1"/>
    </xf>
    <xf numFmtId="4" fontId="2" fillId="3" borderId="1" xfId="0" applyNumberFormat="1" applyFont="1" applyFill="1" applyBorder="1" applyAlignment="1" applyProtection="1">
      <alignment horizontal="center" vertical="center"/>
    </xf>
    <xf numFmtId="0" fontId="0" fillId="3" borderId="1" xfId="0" applyFill="1" applyBorder="1" applyProtection="1"/>
    <xf numFmtId="0" fontId="0" fillId="3" borderId="1" xfId="0" applyFill="1" applyBorder="1" applyAlignment="1" applyProtection="1">
      <alignment horizontal="center"/>
    </xf>
    <xf numFmtId="4" fontId="2" fillId="3" borderId="1" xfId="0" applyNumberFormat="1" applyFont="1" applyFill="1" applyBorder="1" applyAlignment="1" applyProtection="1">
      <alignment horizontal="center"/>
    </xf>
    <xf numFmtId="0" fontId="0" fillId="2" borderId="9" xfId="0" applyFill="1" applyBorder="1" applyAlignment="1" applyProtection="1">
      <alignment horizontal="center"/>
    </xf>
    <xf numFmtId="0" fontId="2" fillId="0" borderId="3" xfId="0" applyFont="1" applyFill="1" applyBorder="1" applyAlignment="1" applyProtection="1">
      <alignment horizontal="left"/>
    </xf>
    <xf numFmtId="0" fontId="0" fillId="0" borderId="0" xfId="0" applyProtection="1">
      <protection locked="0"/>
    </xf>
    <xf numFmtId="0" fontId="2" fillId="0" borderId="5" xfId="0" applyFont="1" applyBorder="1" applyProtection="1"/>
    <xf numFmtId="0" fontId="0" fillId="0" borderId="4" xfId="0" applyBorder="1" applyProtection="1"/>
    <xf numFmtId="14" fontId="2" fillId="0" borderId="9" xfId="0" applyNumberFormat="1" applyFont="1" applyBorder="1" applyAlignment="1" applyProtection="1">
      <alignment horizontal="left"/>
    </xf>
    <xf numFmtId="14" fontId="2" fillId="0" borderId="5" xfId="0" applyNumberFormat="1" applyFont="1" applyFill="1" applyBorder="1" applyAlignment="1" applyProtection="1">
      <alignment horizontal="left"/>
    </xf>
    <xf numFmtId="14" fontId="2" fillId="0" borderId="9" xfId="0" applyNumberFormat="1" applyFont="1" applyBorder="1" applyAlignment="1" applyProtection="1">
      <alignment horizontal="left"/>
      <protection locked="0"/>
    </xf>
    <xf numFmtId="14" fontId="2" fillId="0" borderId="5" xfId="0" applyNumberFormat="1" applyFont="1" applyBorder="1" applyAlignment="1" applyProtection="1">
      <alignment horizontal="left"/>
      <protection locked="0"/>
    </xf>
    <xf numFmtId="4" fontId="5" fillId="0" borderId="1" xfId="0" applyNumberFormat="1" applyFont="1" applyBorder="1" applyAlignment="1" applyProtection="1">
      <alignment horizontal="center"/>
      <protection locked="0"/>
    </xf>
    <xf numFmtId="0" fontId="5" fillId="0" borderId="18" xfId="0" applyFont="1" applyBorder="1" applyAlignment="1" applyProtection="1">
      <alignment horizontal="left" vertical="center" wrapText="1" indent="1"/>
    </xf>
    <xf numFmtId="0" fontId="5" fillId="0" borderId="19" xfId="0" applyFont="1" applyBorder="1" applyAlignment="1" applyProtection="1">
      <alignment horizontal="left" vertical="center" wrapText="1" indent="1"/>
    </xf>
    <xf numFmtId="0" fontId="5" fillId="0" borderId="20" xfId="0" applyFont="1" applyBorder="1" applyAlignment="1" applyProtection="1">
      <alignment horizontal="left" vertical="center" wrapText="1" indent="1"/>
    </xf>
    <xf numFmtId="4" fontId="2" fillId="3" borderId="13" xfId="0" applyNumberFormat="1" applyFont="1" applyFill="1" applyBorder="1" applyAlignment="1" applyProtection="1">
      <alignment horizontal="center" vertical="center"/>
    </xf>
    <xf numFmtId="0" fontId="2" fillId="3" borderId="13" xfId="0" applyFont="1" applyFill="1" applyBorder="1" applyAlignment="1" applyProtection="1">
      <alignment horizontal="center" vertical="center" wrapText="1"/>
    </xf>
    <xf numFmtId="0" fontId="2" fillId="0" borderId="2" xfId="0" applyFont="1" applyBorder="1" applyAlignment="1" applyProtection="1">
      <alignment horizontal="left"/>
      <protection locked="0"/>
    </xf>
    <xf numFmtId="44" fontId="0" fillId="0" borderId="18" xfId="2" applyFont="1" applyBorder="1" applyAlignment="1" applyProtection="1">
      <alignment horizontal="center" vertical="center"/>
      <protection locked="0"/>
    </xf>
    <xf numFmtId="44" fontId="0" fillId="0" borderId="19" xfId="2" applyFont="1" applyBorder="1" applyAlignment="1" applyProtection="1">
      <alignment horizontal="center" vertical="center"/>
      <protection locked="0"/>
    </xf>
    <xf numFmtId="44" fontId="0" fillId="0" borderId="20" xfId="2" applyFont="1" applyBorder="1" applyAlignment="1" applyProtection="1">
      <alignment horizontal="center" vertical="center"/>
      <protection locked="0"/>
    </xf>
    <xf numFmtId="0" fontId="2" fillId="2" borderId="15" xfId="0" applyFont="1" applyFill="1" applyBorder="1" applyAlignment="1" applyProtection="1">
      <alignment horizontal="center" wrapText="1"/>
    </xf>
    <xf numFmtId="0" fontId="2" fillId="2" borderId="17" xfId="0" applyFont="1" applyFill="1" applyBorder="1" applyAlignment="1" applyProtection="1">
      <alignment horizontal="center"/>
    </xf>
    <xf numFmtId="0" fontId="2" fillId="2" borderId="14"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1" fillId="0" borderId="0" xfId="0" applyFont="1" applyAlignment="1" applyProtection="1">
      <alignment horizontal="left" wrapText="1"/>
    </xf>
    <xf numFmtId="0" fontId="1" fillId="0" borderId="9" xfId="0" applyFont="1" applyBorder="1" applyAlignment="1" applyProtection="1">
      <alignment horizontal="left" wrapText="1"/>
    </xf>
    <xf numFmtId="0" fontId="3" fillId="0" borderId="2" xfId="0" applyFont="1" applyBorder="1" applyAlignment="1" applyProtection="1">
      <alignment horizontal="right"/>
    </xf>
    <xf numFmtId="4" fontId="6" fillId="3" borderId="12" xfId="0" applyNumberFormat="1" applyFont="1" applyFill="1" applyBorder="1" applyAlignment="1" applyProtection="1">
      <alignment horizontal="center"/>
    </xf>
    <xf numFmtId="4" fontId="6" fillId="3" borderId="11" xfId="0" applyNumberFormat="1" applyFont="1" applyFill="1" applyBorder="1" applyAlignment="1" applyProtection="1">
      <alignment horizontal="center"/>
    </xf>
    <xf numFmtId="0" fontId="5" fillId="0" borderId="0" xfId="0" applyFont="1" applyBorder="1" applyAlignment="1" applyProtection="1">
      <alignment horizontal="center"/>
    </xf>
    <xf numFmtId="0" fontId="1" fillId="0" borderId="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5" xfId="0" applyFont="1" applyBorder="1" applyAlignment="1" applyProtection="1">
      <alignment horizontal="center"/>
      <protection locked="0"/>
    </xf>
    <xf numFmtId="4" fontId="2" fillId="3" borderId="12" xfId="0" applyNumberFormat="1" applyFont="1" applyFill="1" applyBorder="1" applyAlignment="1" applyProtection="1">
      <alignment horizontal="center"/>
    </xf>
    <xf numFmtId="4" fontId="2" fillId="3" borderId="11" xfId="0" applyNumberFormat="1" applyFont="1" applyFill="1" applyBorder="1" applyAlignment="1" applyProtection="1">
      <alignment horizontal="center"/>
    </xf>
    <xf numFmtId="4" fontId="0" fillId="0" borderId="12" xfId="0" applyNumberFormat="1" applyBorder="1" applyAlignment="1" applyProtection="1">
      <alignment horizontal="center"/>
    </xf>
    <xf numFmtId="4" fontId="0" fillId="0" borderId="11" xfId="0" applyNumberFormat="1" applyBorder="1" applyAlignment="1" applyProtection="1">
      <alignment horizontal="center"/>
    </xf>
    <xf numFmtId="0" fontId="5" fillId="2" borderId="6" xfId="0" applyFont="1" applyFill="1" applyBorder="1" applyAlignment="1" applyProtection="1">
      <alignment horizontal="left"/>
    </xf>
    <xf numFmtId="0" fontId="5" fillId="2" borderId="3" xfId="0" applyFont="1" applyFill="1" applyBorder="1" applyAlignment="1" applyProtection="1">
      <alignment horizontal="left"/>
    </xf>
    <xf numFmtId="0" fontId="2" fillId="0" borderId="7" xfId="0" applyFont="1" applyBorder="1" applyAlignment="1" applyProtection="1">
      <alignment horizontal="left"/>
      <protection locked="0"/>
    </xf>
    <xf numFmtId="0" fontId="2" fillId="0" borderId="4" xfId="0" applyFont="1" applyBorder="1" applyAlignment="1" applyProtection="1">
      <alignment horizontal="left"/>
      <protection locked="0"/>
    </xf>
    <xf numFmtId="0" fontId="5" fillId="2" borderId="6"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5" fillId="2" borderId="2" xfId="0" applyFont="1" applyFill="1" applyBorder="1" applyAlignment="1" applyProtection="1">
      <alignment horizontal="center" wrapText="1"/>
    </xf>
    <xf numFmtId="0" fontId="0" fillId="2" borderId="9" xfId="0" applyFill="1" applyBorder="1" applyAlignment="1" applyProtection="1">
      <alignment horizontal="center"/>
    </xf>
    <xf numFmtId="0" fontId="5" fillId="2" borderId="2" xfId="0" applyFont="1" applyFill="1" applyBorder="1" applyAlignment="1" applyProtection="1">
      <alignment horizontal="center" vertical="center" wrapText="1"/>
    </xf>
    <xf numFmtId="0" fontId="0" fillId="2" borderId="3"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5" xfId="0" applyFill="1" applyBorder="1" applyAlignment="1" applyProtection="1">
      <alignment horizontal="center" vertical="center"/>
    </xf>
    <xf numFmtId="4" fontId="5" fillId="0" borderId="12" xfId="0" applyNumberFormat="1" applyFont="1" applyBorder="1" applyAlignment="1" applyProtection="1">
      <alignment horizontal="center"/>
    </xf>
    <xf numFmtId="4" fontId="5" fillId="0" borderId="11" xfId="0" applyNumberFormat="1" applyFont="1"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5" xfId="0" applyBorder="1" applyAlignment="1" applyProtection="1">
      <alignment horizontal="center"/>
    </xf>
    <xf numFmtId="0" fontId="2" fillId="0" borderId="8" xfId="0" applyFont="1" applyFill="1" applyBorder="1" applyAlignment="1" applyProtection="1">
      <alignment horizontal="center"/>
      <protection locked="0"/>
    </xf>
    <xf numFmtId="0" fontId="2" fillId="0" borderId="5" xfId="0" applyFont="1" applyFill="1" applyBorder="1" applyAlignment="1" applyProtection="1">
      <alignment horizontal="center"/>
      <protection locked="0"/>
    </xf>
    <xf numFmtId="0" fontId="6" fillId="0" borderId="0" xfId="0" applyFont="1" applyAlignment="1" applyProtection="1">
      <alignment horizontal="center"/>
    </xf>
    <xf numFmtId="0" fontId="7" fillId="0" borderId="0" xfId="0" applyFont="1" applyAlignment="1" applyProtection="1">
      <alignment horizontal="center"/>
    </xf>
    <xf numFmtId="0" fontId="0" fillId="2" borderId="6" xfId="0" applyFill="1" applyBorder="1" applyAlignment="1" applyProtection="1">
      <alignment horizontal="left"/>
    </xf>
    <xf numFmtId="0" fontId="0" fillId="2" borderId="3" xfId="0" applyFill="1" applyBorder="1" applyAlignment="1" applyProtection="1">
      <alignment horizontal="left"/>
    </xf>
    <xf numFmtId="0" fontId="2" fillId="0" borderId="8" xfId="0" applyNumberFormat="1" applyFont="1" applyFill="1" applyBorder="1" applyAlignment="1" applyProtection="1">
      <alignment horizontal="center"/>
      <protection locked="0"/>
    </xf>
    <xf numFmtId="0" fontId="2" fillId="0" borderId="5" xfId="0" applyNumberFormat="1" applyFont="1" applyFill="1" applyBorder="1" applyAlignment="1" applyProtection="1">
      <alignment horizontal="center"/>
      <protection locked="0"/>
    </xf>
    <xf numFmtId="0" fontId="0" fillId="2" borderId="2" xfId="0" applyFill="1" applyBorder="1" applyAlignment="1" applyProtection="1">
      <alignment horizontal="left"/>
    </xf>
    <xf numFmtId="0" fontId="2" fillId="0" borderId="0" xfId="0" applyFont="1" applyBorder="1" applyAlignment="1" applyProtection="1">
      <alignment horizontal="left"/>
      <protection locked="0"/>
    </xf>
    <xf numFmtId="164" fontId="2" fillId="0" borderId="8" xfId="0" applyNumberFormat="1" applyFont="1" applyBorder="1" applyAlignment="1" applyProtection="1">
      <alignment horizontal="center"/>
      <protection locked="0"/>
    </xf>
    <xf numFmtId="164" fontId="2" fillId="0" borderId="5" xfId="0" applyNumberFormat="1" applyFont="1" applyBorder="1" applyAlignment="1" applyProtection="1">
      <alignment horizontal="center"/>
      <protection locked="0"/>
    </xf>
    <xf numFmtId="0" fontId="0" fillId="0" borderId="7" xfId="0" applyBorder="1" applyAlignment="1" applyProtection="1">
      <alignment horizontal="center"/>
    </xf>
    <xf numFmtId="0" fontId="0" fillId="0" borderId="0" xfId="0" applyBorder="1" applyAlignment="1" applyProtection="1">
      <alignment horizontal="center"/>
    </xf>
    <xf numFmtId="0" fontId="0" fillId="0" borderId="4" xfId="0" applyBorder="1" applyAlignment="1" applyProtection="1">
      <alignment horizontal="center"/>
    </xf>
    <xf numFmtId="0" fontId="0" fillId="2" borderId="6" xfId="0" applyFill="1" applyBorder="1" applyAlignment="1" applyProtection="1">
      <alignment horizontal="center" vertical="center"/>
    </xf>
    <xf numFmtId="164" fontId="2" fillId="0" borderId="8" xfId="0" applyNumberFormat="1" applyFont="1" applyBorder="1" applyAlignment="1" applyProtection="1">
      <alignment horizontal="center"/>
    </xf>
    <xf numFmtId="164" fontId="2" fillId="0" borderId="5" xfId="0" applyNumberFormat="1" applyFont="1" applyBorder="1" applyAlignment="1" applyProtection="1">
      <alignment horizontal="center"/>
    </xf>
    <xf numFmtId="0" fontId="2" fillId="0" borderId="8" xfId="0" applyFont="1" applyFill="1" applyBorder="1" applyAlignment="1" applyProtection="1">
      <alignment horizontal="center"/>
    </xf>
    <xf numFmtId="0" fontId="2" fillId="0" borderId="5" xfId="0" applyFont="1" applyFill="1" applyBorder="1" applyAlignment="1" applyProtection="1">
      <alignment horizontal="center"/>
    </xf>
    <xf numFmtId="0" fontId="2" fillId="0" borderId="7" xfId="0" applyFont="1" applyBorder="1" applyAlignment="1" applyProtection="1">
      <alignment horizontal="left"/>
    </xf>
    <xf numFmtId="0" fontId="2" fillId="0" borderId="4" xfId="0" applyFont="1" applyBorder="1" applyAlignment="1" applyProtection="1">
      <alignment horizontal="left"/>
    </xf>
    <xf numFmtId="0" fontId="2" fillId="0" borderId="0" xfId="0" applyFont="1" applyBorder="1" applyAlignment="1" applyProtection="1">
      <alignment horizontal="left"/>
    </xf>
    <xf numFmtId="0" fontId="2" fillId="0" borderId="8" xfId="0" applyFont="1" applyBorder="1" applyAlignment="1" applyProtection="1">
      <alignment horizontal="left"/>
    </xf>
    <xf numFmtId="0" fontId="2" fillId="0" borderId="9" xfId="0" applyFont="1" applyBorder="1" applyAlignment="1" applyProtection="1">
      <alignment horizontal="left"/>
    </xf>
    <xf numFmtId="0" fontId="2" fillId="0" borderId="5" xfId="0" applyFont="1" applyBorder="1" applyAlignment="1" applyProtection="1">
      <alignment horizontal="left"/>
    </xf>
  </cellXfs>
  <cellStyles count="3">
    <cellStyle name="Currency" xfId="2" builtinId="4"/>
    <cellStyle name="Hyperlink"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342900</xdr:colOff>
          <xdr:row>2</xdr:row>
          <xdr:rowOff>177800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A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A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B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B00-000002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C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C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317500</xdr:colOff>
          <xdr:row>2</xdr:row>
          <xdr:rowOff>139700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900-000002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oleObject" Target="../embeddings/oleObject17.bin"/><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image" Target="../media/image1.wmf"/><Relationship Id="rId5" Type="http://schemas.openxmlformats.org/officeDocument/2006/relationships/oleObject" Target="../embeddings/oleObject16.bin"/><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oleObject" Target="../embeddings/oleObject19.bin"/><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image" Target="../media/image1.wmf"/><Relationship Id="rId5" Type="http://schemas.openxmlformats.org/officeDocument/2006/relationships/oleObject" Target="../embeddings/oleObject18.bin"/><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oleObject" Target="../embeddings/oleObject21.bin"/><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image" Target="../media/image1.wmf"/><Relationship Id="rId5" Type="http://schemas.openxmlformats.org/officeDocument/2006/relationships/oleObject" Target="../embeddings/oleObject20.bin"/><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oleObject" Target="../embeddings/oleObject23.bin"/><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image" Target="../media/image1.wmf"/><Relationship Id="rId5" Type="http://schemas.openxmlformats.org/officeDocument/2006/relationships/oleObject" Target="../embeddings/oleObject22.bin"/><Relationship Id="rId4" Type="http://schemas.openxmlformats.org/officeDocument/2006/relationships/vmlDrawing" Target="../drawings/vmlDrawing2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1.wmf"/><Relationship Id="rId5" Type="http://schemas.openxmlformats.org/officeDocument/2006/relationships/oleObject" Target="../embeddings/oleObject2.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image" Target="../media/image1.wmf"/><Relationship Id="rId5" Type="http://schemas.openxmlformats.org/officeDocument/2006/relationships/oleObject" Target="../embeddings/oleObject4.bin"/><Relationship Id="rId4" Type="http://schemas.openxmlformats.org/officeDocument/2006/relationships/vmlDrawing" Target="../drawings/vmlDrawing5.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image" Target="../media/image1.wmf"/><Relationship Id="rId5" Type="http://schemas.openxmlformats.org/officeDocument/2006/relationships/oleObject" Target="../embeddings/oleObject6.bin"/><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oleObject" Target="../embeddings/oleObject9.bin"/><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image" Target="../media/image1.wmf"/><Relationship Id="rId5" Type="http://schemas.openxmlformats.org/officeDocument/2006/relationships/oleObject" Target="../embeddings/oleObject8.bin"/><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oleObject" Target="../embeddings/oleObject11.bin"/><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image" Target="../media/image1.wmf"/><Relationship Id="rId5" Type="http://schemas.openxmlformats.org/officeDocument/2006/relationships/oleObject" Target="../embeddings/oleObject10.bin"/><Relationship Id="rId4" Type="http://schemas.openxmlformats.org/officeDocument/2006/relationships/vmlDrawing" Target="../drawings/vmlDrawing11.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oleObject" Target="../embeddings/oleObject13.bin"/><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image" Target="../media/image1.wmf"/><Relationship Id="rId5" Type="http://schemas.openxmlformats.org/officeDocument/2006/relationships/oleObject" Target="../embeddings/oleObject12.bin"/><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oleObject" Target="../embeddings/oleObject15.bin"/><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image" Target="../media/image1.wmf"/><Relationship Id="rId5" Type="http://schemas.openxmlformats.org/officeDocument/2006/relationships/oleObject" Target="../embeddings/oleObject14.bin"/><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BD29E-985D-4CBE-AD66-F4AF1EFBECE9}">
  <dimension ref="B1:C21"/>
  <sheetViews>
    <sheetView view="pageLayout" zoomScaleNormal="100" workbookViewId="0">
      <selection activeCell="C4" sqref="C4"/>
    </sheetView>
  </sheetViews>
  <sheetFormatPr defaultRowHeight="12.5" x14ac:dyDescent="0.25"/>
  <cols>
    <col min="1" max="1" width="3.1796875" customWidth="1"/>
    <col min="2" max="2" width="26.90625" customWidth="1"/>
    <col min="3" max="3" width="14.90625" customWidth="1"/>
  </cols>
  <sheetData>
    <row r="1" spans="2:3" ht="16.5" customHeight="1" thickBot="1" x14ac:dyDescent="0.3"/>
    <row r="2" spans="2:3" x14ac:dyDescent="0.25">
      <c r="B2" s="53" t="s">
        <v>44</v>
      </c>
      <c r="C2" s="51" t="s">
        <v>45</v>
      </c>
    </row>
    <row r="3" spans="2:3" ht="13" thickBot="1" x14ac:dyDescent="0.3">
      <c r="B3" s="54"/>
      <c r="C3" s="52"/>
    </row>
    <row r="4" spans="2:3" ht="15" customHeight="1" x14ac:dyDescent="0.25">
      <c r="B4" s="42" t="s">
        <v>0</v>
      </c>
      <c r="C4" s="48"/>
    </row>
    <row r="5" spans="2:3" ht="15" customHeight="1" x14ac:dyDescent="0.25">
      <c r="B5" s="43" t="s">
        <v>1</v>
      </c>
      <c r="C5" s="49"/>
    </row>
    <row r="6" spans="2:3" ht="25" x14ac:dyDescent="0.25">
      <c r="B6" s="43" t="s">
        <v>14</v>
      </c>
      <c r="C6" s="49"/>
    </row>
    <row r="7" spans="2:3" ht="15" customHeight="1" x14ac:dyDescent="0.25">
      <c r="B7" s="43" t="s">
        <v>2</v>
      </c>
      <c r="C7" s="49"/>
    </row>
    <row r="8" spans="2:3" ht="15" customHeight="1" x14ac:dyDescent="0.25">
      <c r="B8" s="43" t="s">
        <v>3</v>
      </c>
      <c r="C8" s="49"/>
    </row>
    <row r="9" spans="2:3" ht="15" customHeight="1" x14ac:dyDescent="0.25">
      <c r="B9" s="43" t="s">
        <v>4</v>
      </c>
      <c r="C9" s="49"/>
    </row>
    <row r="10" spans="2:3" ht="15" customHeight="1" x14ac:dyDescent="0.25">
      <c r="B10" s="43" t="s">
        <v>5</v>
      </c>
      <c r="C10" s="49"/>
    </row>
    <row r="11" spans="2:3" ht="25" x14ac:dyDescent="0.25">
      <c r="B11" s="43" t="s">
        <v>6</v>
      </c>
      <c r="C11" s="49"/>
    </row>
    <row r="12" spans="2:3" ht="15" customHeight="1" x14ac:dyDescent="0.25">
      <c r="B12" s="43" t="s">
        <v>7</v>
      </c>
      <c r="C12" s="49"/>
    </row>
    <row r="13" spans="2:3" ht="25" x14ac:dyDescent="0.25">
      <c r="B13" s="43" t="s">
        <v>21</v>
      </c>
      <c r="C13" s="49"/>
    </row>
    <row r="14" spans="2:3" ht="15" customHeight="1" x14ac:dyDescent="0.25">
      <c r="B14" s="43" t="s">
        <v>34</v>
      </c>
      <c r="C14" s="49"/>
    </row>
    <row r="15" spans="2:3" ht="15" customHeight="1" x14ac:dyDescent="0.25">
      <c r="B15" s="43" t="s">
        <v>8</v>
      </c>
      <c r="C15" s="49"/>
    </row>
    <row r="16" spans="2:3" ht="25" x14ac:dyDescent="0.25">
      <c r="B16" s="43" t="s">
        <v>9</v>
      </c>
      <c r="C16" s="49"/>
    </row>
    <row r="17" spans="2:3" ht="15" customHeight="1" x14ac:dyDescent="0.25">
      <c r="B17" s="43" t="s">
        <v>15</v>
      </c>
      <c r="C17" s="49"/>
    </row>
    <row r="18" spans="2:3" ht="15" customHeight="1" x14ac:dyDescent="0.25">
      <c r="B18" s="43" t="s">
        <v>11</v>
      </c>
      <c r="C18" s="49"/>
    </row>
    <row r="19" spans="2:3" ht="15" customHeight="1" x14ac:dyDescent="0.25">
      <c r="B19" s="43" t="s">
        <v>35</v>
      </c>
      <c r="C19" s="49"/>
    </row>
    <row r="20" spans="2:3" ht="25.5" thickBot="1" x14ac:dyDescent="0.3">
      <c r="B20" s="44" t="s">
        <v>19</v>
      </c>
      <c r="C20" s="50"/>
    </row>
    <row r="21" spans="2:3" ht="13.5" thickBot="1" x14ac:dyDescent="0.3">
      <c r="B21" s="46" t="s">
        <v>43</v>
      </c>
      <c r="C21" s="45">
        <f>SUM(C4:C20)</f>
        <v>0</v>
      </c>
    </row>
  </sheetData>
  <sheetProtection algorithmName="SHA-512" hashValue="YW9by/5KpPDz0DGubF/m+PhMsvrGUip2QalhUUuY+2Q+kAfrAvn5h7HRA2EXMNj07+A0nVhh63JDNktgv/MGrQ==" saltValue="BtjpvHQy0nboiGLbbY/v4w==" spinCount="100000" sheet="1" objects="1" scenarios="1"/>
  <mergeCells count="2">
    <mergeCell ref="C2:C3"/>
    <mergeCell ref="B2:B3"/>
  </mergeCells>
  <pageMargins left="0.7" right="0.7" top="0.75" bottom="0.75" header="0.3" footer="0.3"/>
  <pageSetup orientation="portrait" horizontalDpi="4294967293" verticalDpi="0" r:id="rId1"/>
  <headerFooter>
    <oddFooter>&amp;L&amp;7TDHS staff should check the “Forms” section of the intranet to ensure the use of current versions. Forms may not be altered without prior approval.
Distribution: APS Sub-Recipient
HS-3465 (Rev. 01-23)      &amp;R&amp;7RDA: SW25
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6.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DATE(YEAR(May!G6),MONTH(May!G6)+1,DAY(May!G6)-1)</f>
        <v>243</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May!C18</f>
        <v>0</v>
      </c>
      <c r="D18" s="24">
        <f>May!D18+May!E18</f>
        <v>0</v>
      </c>
      <c r="E18" s="1"/>
      <c r="F18" s="25"/>
      <c r="G18" s="69">
        <f t="shared" ref="G18:G34" si="0">C18-D18-E18</f>
        <v>0</v>
      </c>
      <c r="H18" s="70"/>
    </row>
    <row r="19" spans="2:8" ht="15.25" customHeight="1" x14ac:dyDescent="0.25">
      <c r="B19" s="23" t="s">
        <v>1</v>
      </c>
      <c r="C19" s="1">
        <f>May!C19</f>
        <v>0</v>
      </c>
      <c r="D19" s="24">
        <f>May!D19+May!E19</f>
        <v>0</v>
      </c>
      <c r="E19" s="1"/>
      <c r="F19" s="25"/>
      <c r="G19" s="69">
        <f t="shared" si="0"/>
        <v>0</v>
      </c>
      <c r="H19" s="70"/>
    </row>
    <row r="20" spans="2:8" ht="15.25" customHeight="1" x14ac:dyDescent="0.25">
      <c r="B20" s="23" t="s">
        <v>14</v>
      </c>
      <c r="C20" s="1">
        <f>May!C20</f>
        <v>0</v>
      </c>
      <c r="D20" s="24">
        <f>May!D20+May!E20</f>
        <v>0</v>
      </c>
      <c r="E20" s="1"/>
      <c r="F20" s="25"/>
      <c r="G20" s="83">
        <f t="shared" si="0"/>
        <v>0</v>
      </c>
      <c r="H20" s="84"/>
    </row>
    <row r="21" spans="2:8" ht="15.25" customHeight="1" x14ac:dyDescent="0.25">
      <c r="B21" s="23" t="s">
        <v>2</v>
      </c>
      <c r="C21" s="1">
        <f>May!C21</f>
        <v>0</v>
      </c>
      <c r="D21" s="24">
        <f>May!D21+May!E21</f>
        <v>0</v>
      </c>
      <c r="E21" s="1"/>
      <c r="F21" s="25"/>
      <c r="G21" s="69">
        <f t="shared" si="0"/>
        <v>0</v>
      </c>
      <c r="H21" s="70"/>
    </row>
    <row r="22" spans="2:8" ht="15.25" customHeight="1" x14ac:dyDescent="0.25">
      <c r="B22" s="23" t="s">
        <v>3</v>
      </c>
      <c r="C22" s="1">
        <f>May!C22</f>
        <v>0</v>
      </c>
      <c r="D22" s="24">
        <f>May!D22+May!E22</f>
        <v>0</v>
      </c>
      <c r="E22" s="1"/>
      <c r="F22" s="25"/>
      <c r="G22" s="69">
        <f t="shared" si="0"/>
        <v>0</v>
      </c>
      <c r="H22" s="70"/>
    </row>
    <row r="23" spans="2:8" ht="15.25" customHeight="1" x14ac:dyDescent="0.25">
      <c r="B23" s="23" t="s">
        <v>4</v>
      </c>
      <c r="C23" s="1">
        <f>May!C23</f>
        <v>0</v>
      </c>
      <c r="D23" s="24">
        <f>May!D23+May!E23</f>
        <v>0</v>
      </c>
      <c r="E23" s="1"/>
      <c r="F23" s="25"/>
      <c r="G23" s="69">
        <f t="shared" si="0"/>
        <v>0</v>
      </c>
      <c r="H23" s="70"/>
    </row>
    <row r="24" spans="2:8" ht="15.25" customHeight="1" x14ac:dyDescent="0.25">
      <c r="B24" s="23" t="s">
        <v>5</v>
      </c>
      <c r="C24" s="1">
        <f>May!C24</f>
        <v>0</v>
      </c>
      <c r="D24" s="24">
        <f>May!D24+May!E24</f>
        <v>0</v>
      </c>
      <c r="E24" s="1"/>
      <c r="F24" s="25"/>
      <c r="G24" s="69">
        <f t="shared" si="0"/>
        <v>0</v>
      </c>
      <c r="H24" s="70"/>
    </row>
    <row r="25" spans="2:8" ht="15.25" customHeight="1" x14ac:dyDescent="0.25">
      <c r="B25" s="23" t="s">
        <v>6</v>
      </c>
      <c r="C25" s="1">
        <f>May!C25</f>
        <v>0</v>
      </c>
      <c r="D25" s="24">
        <f>May!D25+May!E25</f>
        <v>0</v>
      </c>
      <c r="E25" s="1"/>
      <c r="F25" s="25"/>
      <c r="G25" s="69">
        <f t="shared" si="0"/>
        <v>0</v>
      </c>
      <c r="H25" s="70"/>
    </row>
    <row r="26" spans="2:8" ht="15.25" customHeight="1" x14ac:dyDescent="0.25">
      <c r="B26" s="23" t="s">
        <v>7</v>
      </c>
      <c r="C26" s="1">
        <f>May!C26</f>
        <v>0</v>
      </c>
      <c r="D26" s="24">
        <f>May!D26+May!E26</f>
        <v>0</v>
      </c>
      <c r="E26" s="1"/>
      <c r="F26" s="25"/>
      <c r="G26" s="69">
        <f t="shared" si="0"/>
        <v>0</v>
      </c>
      <c r="H26" s="70"/>
    </row>
    <row r="27" spans="2:8" ht="15.25" customHeight="1" x14ac:dyDescent="0.25">
      <c r="B27" s="23" t="s">
        <v>21</v>
      </c>
      <c r="C27" s="1">
        <f>May!C27</f>
        <v>0</v>
      </c>
      <c r="D27" s="24">
        <f>May!D27+May!E27</f>
        <v>0</v>
      </c>
      <c r="E27" s="1"/>
      <c r="F27" s="25"/>
      <c r="G27" s="69">
        <f t="shared" si="0"/>
        <v>0</v>
      </c>
      <c r="H27" s="70"/>
    </row>
    <row r="28" spans="2:8" ht="15.25" customHeight="1" x14ac:dyDescent="0.25">
      <c r="B28" s="23" t="s">
        <v>34</v>
      </c>
      <c r="C28" s="1">
        <f>May!C28</f>
        <v>0</v>
      </c>
      <c r="D28" s="24">
        <f>May!D28+May!E28</f>
        <v>0</v>
      </c>
      <c r="E28" s="1"/>
      <c r="F28" s="25"/>
      <c r="G28" s="69">
        <f t="shared" si="0"/>
        <v>0</v>
      </c>
      <c r="H28" s="70"/>
    </row>
    <row r="29" spans="2:8" ht="15.25" customHeight="1" x14ac:dyDescent="0.25">
      <c r="B29" s="23" t="s">
        <v>8</v>
      </c>
      <c r="C29" s="1">
        <f>May!C29</f>
        <v>0</v>
      </c>
      <c r="D29" s="24">
        <f>May!D29+May!E29</f>
        <v>0</v>
      </c>
      <c r="E29" s="1"/>
      <c r="F29" s="25"/>
      <c r="G29" s="69">
        <f t="shared" si="0"/>
        <v>0</v>
      </c>
      <c r="H29" s="70"/>
    </row>
    <row r="30" spans="2:8" ht="15.25" customHeight="1" x14ac:dyDescent="0.25">
      <c r="B30" s="23" t="s">
        <v>9</v>
      </c>
      <c r="C30" s="1">
        <f>May!C30</f>
        <v>0</v>
      </c>
      <c r="D30" s="24">
        <f>May!D30+May!E30</f>
        <v>0</v>
      </c>
      <c r="E30" s="1"/>
      <c r="F30" s="25"/>
      <c r="G30" s="69">
        <f t="shared" si="0"/>
        <v>0</v>
      </c>
      <c r="H30" s="70"/>
    </row>
    <row r="31" spans="2:8" ht="15.25" customHeight="1" x14ac:dyDescent="0.25">
      <c r="B31" s="23" t="s">
        <v>15</v>
      </c>
      <c r="C31" s="1">
        <f>May!C31</f>
        <v>0</v>
      </c>
      <c r="D31" s="24">
        <f>May!D31+May!E31</f>
        <v>0</v>
      </c>
      <c r="E31" s="1"/>
      <c r="F31" s="25"/>
      <c r="G31" s="69">
        <f t="shared" si="0"/>
        <v>0</v>
      </c>
      <c r="H31" s="70"/>
    </row>
    <row r="32" spans="2:8" ht="15.25" customHeight="1" x14ac:dyDescent="0.25">
      <c r="B32" s="23" t="s">
        <v>11</v>
      </c>
      <c r="C32" s="1">
        <f>May!C32</f>
        <v>0</v>
      </c>
      <c r="D32" s="24">
        <f>May!D32+May!E32</f>
        <v>0</v>
      </c>
      <c r="E32" s="1"/>
      <c r="F32" s="25"/>
      <c r="G32" s="69">
        <f t="shared" si="0"/>
        <v>0</v>
      </c>
      <c r="H32" s="70"/>
    </row>
    <row r="33" spans="2:8" ht="15.25" customHeight="1" x14ac:dyDescent="0.25">
      <c r="B33" s="23" t="s">
        <v>35</v>
      </c>
      <c r="C33" s="1">
        <f>May!C33</f>
        <v>0</v>
      </c>
      <c r="D33" s="24">
        <f>May!D33+May!E33</f>
        <v>0</v>
      </c>
      <c r="E33" s="1"/>
      <c r="F33" s="25"/>
      <c r="G33" s="69">
        <f t="shared" si="0"/>
        <v>0</v>
      </c>
      <c r="H33" s="70"/>
    </row>
    <row r="34" spans="2:8" ht="15.25" customHeight="1" x14ac:dyDescent="0.25">
      <c r="B34" s="26" t="s">
        <v>19</v>
      </c>
      <c r="C34" s="1">
        <f>May!C34</f>
        <v>0</v>
      </c>
      <c r="D34" s="24">
        <f>May!D34+May!E34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8.5"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FxYvmuDJXR9rqoF9LPJfRJpo4aB/X0KRcdoFQU6LNIFPkzI3/bdBya1xvVc0weXI71lvTT8rl1HKkD4EJYnFag==" saltValue="IpREBYkt8L58caIl4SvAPw=="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3"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5121"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5121" r:id="rId5"/>
      </mc:Fallback>
    </mc:AlternateContent>
    <mc:AlternateContent xmlns:mc="http://schemas.openxmlformats.org/markup-compatibility/2006">
      <mc:Choice Requires="x14">
        <oleObject progId="Word.Picture.8" shapeId="5122"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5122" r:id="rId7"/>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DATE(YEAR(Jun!G6),MONTH(Jun!G6)+1,DAY(Jun!G6)+1)</f>
        <v>275</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Jun!C18</f>
        <v>0</v>
      </c>
      <c r="D18" s="24">
        <f>Jun!D18+Jun!E18</f>
        <v>0</v>
      </c>
      <c r="E18" s="1"/>
      <c r="F18" s="25"/>
      <c r="G18" s="69">
        <f>C18-D18-E18</f>
        <v>0</v>
      </c>
      <c r="H18" s="70"/>
    </row>
    <row r="19" spans="2:8" ht="15.25" customHeight="1" x14ac:dyDescent="0.25">
      <c r="B19" s="23" t="s">
        <v>1</v>
      </c>
      <c r="C19" s="1">
        <f>Jun!C19</f>
        <v>0</v>
      </c>
      <c r="D19" s="24">
        <f>Jun!D19+Jun!E19</f>
        <v>0</v>
      </c>
      <c r="E19" s="1"/>
      <c r="F19" s="25"/>
      <c r="G19" s="69">
        <f t="shared" ref="G19:G34" si="0">C19-D19-E19</f>
        <v>0</v>
      </c>
      <c r="H19" s="70"/>
    </row>
    <row r="20" spans="2:8" ht="15.25" customHeight="1" x14ac:dyDescent="0.25">
      <c r="B20" s="23" t="s">
        <v>14</v>
      </c>
      <c r="C20" s="1">
        <f>Jun!C20</f>
        <v>0</v>
      </c>
      <c r="D20" s="24">
        <f>Jun!D20+Jun!E20</f>
        <v>0</v>
      </c>
      <c r="E20" s="1"/>
      <c r="F20" s="25"/>
      <c r="G20" s="83">
        <f t="shared" si="0"/>
        <v>0</v>
      </c>
      <c r="H20" s="84"/>
    </row>
    <row r="21" spans="2:8" ht="15.25" customHeight="1" x14ac:dyDescent="0.25">
      <c r="B21" s="23" t="s">
        <v>2</v>
      </c>
      <c r="C21" s="1">
        <f>Jun!C21</f>
        <v>0</v>
      </c>
      <c r="D21" s="24">
        <f>Jun!D21+Jun!E21</f>
        <v>0</v>
      </c>
      <c r="E21" s="1"/>
      <c r="F21" s="25"/>
      <c r="G21" s="69">
        <f t="shared" si="0"/>
        <v>0</v>
      </c>
      <c r="H21" s="70"/>
    </row>
    <row r="22" spans="2:8" ht="15.25" customHeight="1" x14ac:dyDescent="0.25">
      <c r="B22" s="23" t="s">
        <v>3</v>
      </c>
      <c r="C22" s="1">
        <f>Jun!C22</f>
        <v>0</v>
      </c>
      <c r="D22" s="24">
        <f>Jun!D22+Jun!E22</f>
        <v>0</v>
      </c>
      <c r="E22" s="1"/>
      <c r="F22" s="25"/>
      <c r="G22" s="69">
        <f t="shared" si="0"/>
        <v>0</v>
      </c>
      <c r="H22" s="70"/>
    </row>
    <row r="23" spans="2:8" ht="15.25" customHeight="1" x14ac:dyDescent="0.25">
      <c r="B23" s="23" t="s">
        <v>4</v>
      </c>
      <c r="C23" s="1">
        <f>Jun!C23</f>
        <v>0</v>
      </c>
      <c r="D23" s="24">
        <f>Jun!D23+Jun!E23</f>
        <v>0</v>
      </c>
      <c r="E23" s="1"/>
      <c r="F23" s="25"/>
      <c r="G23" s="69">
        <f t="shared" si="0"/>
        <v>0</v>
      </c>
      <c r="H23" s="70"/>
    </row>
    <row r="24" spans="2:8" ht="15.25" customHeight="1" x14ac:dyDescent="0.25">
      <c r="B24" s="23" t="s">
        <v>5</v>
      </c>
      <c r="C24" s="1">
        <f>Jun!C24</f>
        <v>0</v>
      </c>
      <c r="D24" s="24">
        <f>Jun!D24+Jun!E24</f>
        <v>0</v>
      </c>
      <c r="E24" s="1"/>
      <c r="F24" s="25"/>
      <c r="G24" s="69">
        <f t="shared" si="0"/>
        <v>0</v>
      </c>
      <c r="H24" s="70"/>
    </row>
    <row r="25" spans="2:8" ht="15.25" customHeight="1" x14ac:dyDescent="0.25">
      <c r="B25" s="23" t="s">
        <v>6</v>
      </c>
      <c r="C25" s="1">
        <f>Jun!C25</f>
        <v>0</v>
      </c>
      <c r="D25" s="24">
        <f>Jun!D25+Jun!E25</f>
        <v>0</v>
      </c>
      <c r="E25" s="1"/>
      <c r="F25" s="25"/>
      <c r="G25" s="69">
        <f t="shared" si="0"/>
        <v>0</v>
      </c>
      <c r="H25" s="70"/>
    </row>
    <row r="26" spans="2:8" ht="15.25" customHeight="1" x14ac:dyDescent="0.25">
      <c r="B26" s="23" t="s">
        <v>7</v>
      </c>
      <c r="C26" s="1">
        <f>Jun!C26</f>
        <v>0</v>
      </c>
      <c r="D26" s="24">
        <f>Jun!D26+Jun!E26</f>
        <v>0</v>
      </c>
      <c r="E26" s="1"/>
      <c r="F26" s="25"/>
      <c r="G26" s="69">
        <f t="shared" si="0"/>
        <v>0</v>
      </c>
      <c r="H26" s="70"/>
    </row>
    <row r="27" spans="2:8" ht="15.25" customHeight="1" x14ac:dyDescent="0.25">
      <c r="B27" s="23" t="s">
        <v>21</v>
      </c>
      <c r="C27" s="1">
        <f>Jun!C27</f>
        <v>0</v>
      </c>
      <c r="D27" s="24">
        <f>Jun!D27+Jun!E27</f>
        <v>0</v>
      </c>
      <c r="E27" s="1"/>
      <c r="F27" s="25"/>
      <c r="G27" s="69">
        <f t="shared" si="0"/>
        <v>0</v>
      </c>
      <c r="H27" s="70"/>
    </row>
    <row r="28" spans="2:8" ht="15.25" customHeight="1" x14ac:dyDescent="0.25">
      <c r="B28" s="23" t="s">
        <v>34</v>
      </c>
      <c r="C28" s="1">
        <f>Jun!C28</f>
        <v>0</v>
      </c>
      <c r="D28" s="24">
        <f>Jun!D28+Jun!E28</f>
        <v>0</v>
      </c>
      <c r="E28" s="1"/>
      <c r="F28" s="25"/>
      <c r="G28" s="69">
        <f t="shared" si="0"/>
        <v>0</v>
      </c>
      <c r="H28" s="70"/>
    </row>
    <row r="29" spans="2:8" ht="15.25" customHeight="1" x14ac:dyDescent="0.25">
      <c r="B29" s="23" t="s">
        <v>8</v>
      </c>
      <c r="C29" s="1">
        <f>Jun!C29</f>
        <v>0</v>
      </c>
      <c r="D29" s="24">
        <f>Jun!D29+Jun!E29</f>
        <v>0</v>
      </c>
      <c r="E29" s="1"/>
      <c r="F29" s="25"/>
      <c r="G29" s="69">
        <f t="shared" si="0"/>
        <v>0</v>
      </c>
      <c r="H29" s="70"/>
    </row>
    <row r="30" spans="2:8" ht="15.25" customHeight="1" x14ac:dyDescent="0.25">
      <c r="B30" s="23" t="s">
        <v>9</v>
      </c>
      <c r="C30" s="1">
        <f>Jun!C30</f>
        <v>0</v>
      </c>
      <c r="D30" s="24">
        <f>Jun!D30+Jun!E30</f>
        <v>0</v>
      </c>
      <c r="E30" s="1"/>
      <c r="F30" s="25"/>
      <c r="G30" s="69">
        <f t="shared" si="0"/>
        <v>0</v>
      </c>
      <c r="H30" s="70"/>
    </row>
    <row r="31" spans="2:8" ht="15.25" customHeight="1" x14ac:dyDescent="0.25">
      <c r="B31" s="23" t="s">
        <v>15</v>
      </c>
      <c r="C31" s="1">
        <f>Jun!C31</f>
        <v>0</v>
      </c>
      <c r="D31" s="24">
        <f>Jun!D31+Jun!E31</f>
        <v>0</v>
      </c>
      <c r="E31" s="1"/>
      <c r="F31" s="25"/>
      <c r="G31" s="69">
        <f t="shared" si="0"/>
        <v>0</v>
      </c>
      <c r="H31" s="70"/>
    </row>
    <row r="32" spans="2:8" ht="15.25" customHeight="1" x14ac:dyDescent="0.25">
      <c r="B32" s="23" t="s">
        <v>11</v>
      </c>
      <c r="C32" s="1">
        <f>Jun!C32</f>
        <v>0</v>
      </c>
      <c r="D32" s="24">
        <f>Jun!D32+Jun!E32</f>
        <v>0</v>
      </c>
      <c r="E32" s="1"/>
      <c r="F32" s="25"/>
      <c r="G32" s="69">
        <f t="shared" si="0"/>
        <v>0</v>
      </c>
      <c r="H32" s="70"/>
    </row>
    <row r="33" spans="2:8" ht="15.25" customHeight="1" x14ac:dyDescent="0.25">
      <c r="B33" s="23" t="s">
        <v>35</v>
      </c>
      <c r="C33" s="1">
        <f>Jun!C33</f>
        <v>0</v>
      </c>
      <c r="D33" s="24">
        <f>Jun!D33+Jun!E33</f>
        <v>0</v>
      </c>
      <c r="E33" s="1"/>
      <c r="F33" s="25"/>
      <c r="G33" s="69">
        <f t="shared" si="0"/>
        <v>0</v>
      </c>
      <c r="H33" s="70"/>
    </row>
    <row r="34" spans="2:8" ht="15.25" customHeight="1" x14ac:dyDescent="0.25">
      <c r="B34" s="26" t="s">
        <v>19</v>
      </c>
      <c r="C34" s="1">
        <f>Jun!C34</f>
        <v>0</v>
      </c>
      <c r="D34" s="24">
        <f>Jun!D34+Jun!E34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8"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QVqHPHvi+z4aQe14jOogrEcyApUCfRMBB8Hes1AcBdhz2dLNnU6AyhUunKZXLcVEr+3TwQ9y0gQDe9m/Af2Ulg==" saltValue="vMkm5Zr7MEloedb+6ULNYA=="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2"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4097"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4097" r:id="rId5"/>
      </mc:Fallback>
    </mc:AlternateContent>
    <mc:AlternateContent xmlns:mc="http://schemas.openxmlformats.org/markup-compatibility/2006">
      <mc:Choice Requires="x14">
        <oleObject progId="Word.Picture.8" shapeId="4098"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4098" r:id="rId7"/>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5.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DATE(YEAR(Jul!G6),MONTH(Jul!G6)+1,DAY(Jul!G6))</f>
        <v>306</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Jul!C18</f>
        <v>0</v>
      </c>
      <c r="D18" s="24">
        <f>Jul!D18+Jul!E18</f>
        <v>0</v>
      </c>
      <c r="E18" s="1"/>
      <c r="F18" s="25"/>
      <c r="G18" s="69">
        <f t="shared" ref="G18:G34" si="0">C18-D18-E18</f>
        <v>0</v>
      </c>
      <c r="H18" s="70"/>
    </row>
    <row r="19" spans="2:8" ht="15.25" customHeight="1" x14ac:dyDescent="0.25">
      <c r="B19" s="23" t="s">
        <v>1</v>
      </c>
      <c r="C19" s="1">
        <f>Jul!C19</f>
        <v>0</v>
      </c>
      <c r="D19" s="24">
        <f>Jul!D19+Jul!E19</f>
        <v>0</v>
      </c>
      <c r="E19" s="1"/>
      <c r="F19" s="25"/>
      <c r="G19" s="69">
        <f t="shared" si="0"/>
        <v>0</v>
      </c>
      <c r="H19" s="70"/>
    </row>
    <row r="20" spans="2:8" ht="15.25" customHeight="1" x14ac:dyDescent="0.25">
      <c r="B20" s="23" t="s">
        <v>14</v>
      </c>
      <c r="C20" s="1">
        <f>Jul!C20</f>
        <v>0</v>
      </c>
      <c r="D20" s="24">
        <f>Jul!D20+Jul!E20</f>
        <v>0</v>
      </c>
      <c r="E20" s="1"/>
      <c r="F20" s="25"/>
      <c r="G20" s="83">
        <f t="shared" si="0"/>
        <v>0</v>
      </c>
      <c r="H20" s="84"/>
    </row>
    <row r="21" spans="2:8" ht="15.25" customHeight="1" x14ac:dyDescent="0.25">
      <c r="B21" s="23" t="s">
        <v>2</v>
      </c>
      <c r="C21" s="1">
        <f>Jul!C21</f>
        <v>0</v>
      </c>
      <c r="D21" s="24">
        <f>Jul!D21+Jul!E21</f>
        <v>0</v>
      </c>
      <c r="E21" s="1"/>
      <c r="F21" s="25"/>
      <c r="G21" s="69">
        <f t="shared" si="0"/>
        <v>0</v>
      </c>
      <c r="H21" s="70"/>
    </row>
    <row r="22" spans="2:8" ht="15.25" customHeight="1" x14ac:dyDescent="0.25">
      <c r="B22" s="23" t="s">
        <v>3</v>
      </c>
      <c r="C22" s="1">
        <f>Jul!C22</f>
        <v>0</v>
      </c>
      <c r="D22" s="24">
        <f>Jul!D22+Jul!E22</f>
        <v>0</v>
      </c>
      <c r="E22" s="1"/>
      <c r="F22" s="25"/>
      <c r="G22" s="69">
        <f t="shared" si="0"/>
        <v>0</v>
      </c>
      <c r="H22" s="70"/>
    </row>
    <row r="23" spans="2:8" ht="15.25" customHeight="1" x14ac:dyDescent="0.25">
      <c r="B23" s="23" t="s">
        <v>4</v>
      </c>
      <c r="C23" s="1">
        <f>Jul!C23</f>
        <v>0</v>
      </c>
      <c r="D23" s="24">
        <f>Jul!D23+Jul!E23</f>
        <v>0</v>
      </c>
      <c r="E23" s="1"/>
      <c r="F23" s="25"/>
      <c r="G23" s="69">
        <f t="shared" si="0"/>
        <v>0</v>
      </c>
      <c r="H23" s="70"/>
    </row>
    <row r="24" spans="2:8" ht="15.25" customHeight="1" x14ac:dyDescent="0.25">
      <c r="B24" s="23" t="s">
        <v>5</v>
      </c>
      <c r="C24" s="1">
        <f>Jul!C24</f>
        <v>0</v>
      </c>
      <c r="D24" s="24">
        <f>Jul!D24+Jul!E24</f>
        <v>0</v>
      </c>
      <c r="E24" s="1"/>
      <c r="F24" s="25"/>
      <c r="G24" s="69">
        <f t="shared" si="0"/>
        <v>0</v>
      </c>
      <c r="H24" s="70"/>
    </row>
    <row r="25" spans="2:8" ht="15.25" customHeight="1" x14ac:dyDescent="0.25">
      <c r="B25" s="23" t="s">
        <v>6</v>
      </c>
      <c r="C25" s="1">
        <f>Jul!C25</f>
        <v>0</v>
      </c>
      <c r="D25" s="24">
        <f>Jul!D25+Jul!E25</f>
        <v>0</v>
      </c>
      <c r="E25" s="1"/>
      <c r="F25" s="25"/>
      <c r="G25" s="69">
        <f t="shared" si="0"/>
        <v>0</v>
      </c>
      <c r="H25" s="70"/>
    </row>
    <row r="26" spans="2:8" ht="15.25" customHeight="1" x14ac:dyDescent="0.25">
      <c r="B26" s="23" t="s">
        <v>7</v>
      </c>
      <c r="C26" s="1">
        <f>Jul!C26</f>
        <v>0</v>
      </c>
      <c r="D26" s="24">
        <f>Jul!D26+Jul!E26</f>
        <v>0</v>
      </c>
      <c r="E26" s="1"/>
      <c r="F26" s="25"/>
      <c r="G26" s="69">
        <f t="shared" si="0"/>
        <v>0</v>
      </c>
      <c r="H26" s="70"/>
    </row>
    <row r="27" spans="2:8" ht="15.25" customHeight="1" x14ac:dyDescent="0.25">
      <c r="B27" s="23" t="s">
        <v>21</v>
      </c>
      <c r="C27" s="1">
        <f>Jul!C27</f>
        <v>0</v>
      </c>
      <c r="D27" s="24">
        <f>Jul!D27+Jul!E27</f>
        <v>0</v>
      </c>
      <c r="E27" s="1"/>
      <c r="F27" s="25"/>
      <c r="G27" s="69">
        <f t="shared" si="0"/>
        <v>0</v>
      </c>
      <c r="H27" s="70"/>
    </row>
    <row r="28" spans="2:8" ht="15.25" customHeight="1" x14ac:dyDescent="0.25">
      <c r="B28" s="23" t="s">
        <v>34</v>
      </c>
      <c r="C28" s="1">
        <f>Jul!C28</f>
        <v>0</v>
      </c>
      <c r="D28" s="24">
        <f>Jul!D28+Jul!E28</f>
        <v>0</v>
      </c>
      <c r="E28" s="1"/>
      <c r="F28" s="25"/>
      <c r="G28" s="69">
        <f t="shared" si="0"/>
        <v>0</v>
      </c>
      <c r="H28" s="70"/>
    </row>
    <row r="29" spans="2:8" ht="15.25" customHeight="1" x14ac:dyDescent="0.25">
      <c r="B29" s="23" t="s">
        <v>8</v>
      </c>
      <c r="C29" s="1">
        <f>Jul!C29</f>
        <v>0</v>
      </c>
      <c r="D29" s="24">
        <f>Jul!D29+Jul!E29</f>
        <v>0</v>
      </c>
      <c r="E29" s="1"/>
      <c r="F29" s="25"/>
      <c r="G29" s="69">
        <f t="shared" si="0"/>
        <v>0</v>
      </c>
      <c r="H29" s="70"/>
    </row>
    <row r="30" spans="2:8" ht="15.25" customHeight="1" x14ac:dyDescent="0.25">
      <c r="B30" s="23" t="s">
        <v>9</v>
      </c>
      <c r="C30" s="1">
        <f>Jul!C30</f>
        <v>0</v>
      </c>
      <c r="D30" s="24">
        <f>Jul!D30+Jul!E30</f>
        <v>0</v>
      </c>
      <c r="E30" s="1"/>
      <c r="F30" s="25"/>
      <c r="G30" s="69">
        <f t="shared" si="0"/>
        <v>0</v>
      </c>
      <c r="H30" s="70"/>
    </row>
    <row r="31" spans="2:8" ht="15.25" customHeight="1" x14ac:dyDescent="0.25">
      <c r="B31" s="23" t="s">
        <v>15</v>
      </c>
      <c r="C31" s="1">
        <f>Jul!C31</f>
        <v>0</v>
      </c>
      <c r="D31" s="24">
        <f>Jul!D31+Jul!E31</f>
        <v>0</v>
      </c>
      <c r="E31" s="1"/>
      <c r="F31" s="25"/>
      <c r="G31" s="69">
        <f t="shared" si="0"/>
        <v>0</v>
      </c>
      <c r="H31" s="70"/>
    </row>
    <row r="32" spans="2:8" ht="15.25" customHeight="1" x14ac:dyDescent="0.25">
      <c r="B32" s="23" t="s">
        <v>11</v>
      </c>
      <c r="C32" s="1">
        <f>Jul!C32</f>
        <v>0</v>
      </c>
      <c r="D32" s="24">
        <f>Jul!D32+Jul!E32</f>
        <v>0</v>
      </c>
      <c r="E32" s="1"/>
      <c r="F32" s="25"/>
      <c r="G32" s="69">
        <f t="shared" si="0"/>
        <v>0</v>
      </c>
      <c r="H32" s="70"/>
    </row>
    <row r="33" spans="2:8" ht="15.25" customHeight="1" x14ac:dyDescent="0.25">
      <c r="B33" s="23" t="s">
        <v>35</v>
      </c>
      <c r="C33" s="1">
        <f>Jul!C33</f>
        <v>0</v>
      </c>
      <c r="D33" s="24">
        <f>Jul!D33+Jul!E33</f>
        <v>0</v>
      </c>
      <c r="E33" s="1"/>
      <c r="F33" s="25"/>
      <c r="G33" s="69">
        <f t="shared" si="0"/>
        <v>0</v>
      </c>
      <c r="H33" s="70"/>
    </row>
    <row r="34" spans="2:8" ht="15.25" customHeight="1" x14ac:dyDescent="0.25">
      <c r="B34" s="26" t="s">
        <v>19</v>
      </c>
      <c r="C34" s="1">
        <f>Jul!C34</f>
        <v>0</v>
      </c>
      <c r="D34" s="24">
        <f>Jul!D34+Jul!E34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10"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IGNhQlQUrpZ/Za2dgJ9qm1Q+7hklFgWf5FleSRC41XmADXDR2x87aFC6niyopwIT2ruF1YtC2hdorfErQAoTHQ==" saltValue="lUoXHFt3CIIzP6E3pvjy0Q=="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1"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3073"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3073" r:id="rId5"/>
      </mc:Fallback>
    </mc:AlternateContent>
    <mc:AlternateContent xmlns:mc="http://schemas.openxmlformats.org/markup-compatibility/2006">
      <mc:Choice Requires="x14">
        <oleObject progId="Word.Picture.8" shapeId="3074"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3074" r:id="rId7"/>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46"/>
  <sheetViews>
    <sheetView view="pageLayout"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6.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DATE(YEAR(Aug!G6),MONTH(Aug!G6)+1,DAY(Aug!G6)-1)</f>
        <v>335</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Aug!C18</f>
        <v>0</v>
      </c>
      <c r="D18" s="24">
        <f>Aug!D18+Aug!E18</f>
        <v>0</v>
      </c>
      <c r="E18" s="1"/>
      <c r="F18" s="25"/>
      <c r="G18" s="69">
        <f t="shared" ref="G18:G34" si="0">C18-D18-E18</f>
        <v>0</v>
      </c>
      <c r="H18" s="70"/>
    </row>
    <row r="19" spans="2:8" ht="15.25" customHeight="1" x14ac:dyDescent="0.25">
      <c r="B19" s="23" t="s">
        <v>1</v>
      </c>
      <c r="C19" s="1">
        <f>Aug!C19</f>
        <v>0</v>
      </c>
      <c r="D19" s="24">
        <f>Aug!D19+Aug!E19</f>
        <v>0</v>
      </c>
      <c r="E19" s="1"/>
      <c r="F19" s="25"/>
      <c r="G19" s="69">
        <f t="shared" si="0"/>
        <v>0</v>
      </c>
      <c r="H19" s="70"/>
    </row>
    <row r="20" spans="2:8" ht="15.25" customHeight="1" x14ac:dyDescent="0.25">
      <c r="B20" s="23" t="s">
        <v>14</v>
      </c>
      <c r="C20" s="1">
        <f>Aug!C20</f>
        <v>0</v>
      </c>
      <c r="D20" s="24">
        <f>Aug!D20+Aug!E20</f>
        <v>0</v>
      </c>
      <c r="E20" s="1"/>
      <c r="F20" s="25"/>
      <c r="G20" s="83">
        <f t="shared" si="0"/>
        <v>0</v>
      </c>
      <c r="H20" s="84"/>
    </row>
    <row r="21" spans="2:8" ht="15.25" customHeight="1" x14ac:dyDescent="0.25">
      <c r="B21" s="23" t="s">
        <v>2</v>
      </c>
      <c r="C21" s="1">
        <f>Aug!C21</f>
        <v>0</v>
      </c>
      <c r="D21" s="24">
        <f>Aug!D21+Aug!E21</f>
        <v>0</v>
      </c>
      <c r="E21" s="1"/>
      <c r="F21" s="25"/>
      <c r="G21" s="69">
        <f t="shared" si="0"/>
        <v>0</v>
      </c>
      <c r="H21" s="70"/>
    </row>
    <row r="22" spans="2:8" ht="15.25" customHeight="1" x14ac:dyDescent="0.25">
      <c r="B22" s="23" t="s">
        <v>3</v>
      </c>
      <c r="C22" s="1">
        <f>Aug!C22</f>
        <v>0</v>
      </c>
      <c r="D22" s="24">
        <f>Aug!D22+Aug!E22</f>
        <v>0</v>
      </c>
      <c r="E22" s="1"/>
      <c r="F22" s="25"/>
      <c r="G22" s="69">
        <f t="shared" si="0"/>
        <v>0</v>
      </c>
      <c r="H22" s="70"/>
    </row>
    <row r="23" spans="2:8" ht="15.25" customHeight="1" x14ac:dyDescent="0.25">
      <c r="B23" s="23" t="s">
        <v>4</v>
      </c>
      <c r="C23" s="1">
        <f>Aug!C23</f>
        <v>0</v>
      </c>
      <c r="D23" s="24">
        <f>Aug!D23+Aug!E23</f>
        <v>0</v>
      </c>
      <c r="E23" s="1"/>
      <c r="F23" s="25"/>
      <c r="G23" s="69">
        <f t="shared" si="0"/>
        <v>0</v>
      </c>
      <c r="H23" s="70"/>
    </row>
    <row r="24" spans="2:8" ht="15.25" customHeight="1" x14ac:dyDescent="0.25">
      <c r="B24" s="23" t="s">
        <v>5</v>
      </c>
      <c r="C24" s="1">
        <f>Aug!C24</f>
        <v>0</v>
      </c>
      <c r="D24" s="24">
        <f>Aug!D24+Aug!E24</f>
        <v>0</v>
      </c>
      <c r="E24" s="1"/>
      <c r="F24" s="25"/>
      <c r="G24" s="69">
        <f t="shared" si="0"/>
        <v>0</v>
      </c>
      <c r="H24" s="70"/>
    </row>
    <row r="25" spans="2:8" ht="15.25" customHeight="1" x14ac:dyDescent="0.25">
      <c r="B25" s="23" t="s">
        <v>6</v>
      </c>
      <c r="C25" s="1">
        <f>Aug!C25</f>
        <v>0</v>
      </c>
      <c r="D25" s="24">
        <f>Aug!D25+Aug!E25</f>
        <v>0</v>
      </c>
      <c r="E25" s="1"/>
      <c r="F25" s="25"/>
      <c r="G25" s="69">
        <f t="shared" si="0"/>
        <v>0</v>
      </c>
      <c r="H25" s="70"/>
    </row>
    <row r="26" spans="2:8" ht="15.25" customHeight="1" x14ac:dyDescent="0.25">
      <c r="B26" s="23" t="s">
        <v>7</v>
      </c>
      <c r="C26" s="1">
        <f>Aug!C26</f>
        <v>0</v>
      </c>
      <c r="D26" s="24">
        <f>Aug!D26+Aug!E26</f>
        <v>0</v>
      </c>
      <c r="E26" s="1"/>
      <c r="F26" s="25"/>
      <c r="G26" s="69">
        <f t="shared" si="0"/>
        <v>0</v>
      </c>
      <c r="H26" s="70"/>
    </row>
    <row r="27" spans="2:8" ht="15.25" customHeight="1" x14ac:dyDescent="0.25">
      <c r="B27" s="23" t="s">
        <v>21</v>
      </c>
      <c r="C27" s="1">
        <f>Aug!C27</f>
        <v>0</v>
      </c>
      <c r="D27" s="24">
        <f>Aug!D27+Aug!E27</f>
        <v>0</v>
      </c>
      <c r="E27" s="1"/>
      <c r="F27" s="25"/>
      <c r="G27" s="69">
        <f t="shared" si="0"/>
        <v>0</v>
      </c>
      <c r="H27" s="70"/>
    </row>
    <row r="28" spans="2:8" ht="15.25" customHeight="1" x14ac:dyDescent="0.25">
      <c r="B28" s="23" t="s">
        <v>34</v>
      </c>
      <c r="C28" s="1">
        <f>Aug!C28</f>
        <v>0</v>
      </c>
      <c r="D28" s="24">
        <f>Aug!D28+Aug!E28</f>
        <v>0</v>
      </c>
      <c r="E28" s="1"/>
      <c r="F28" s="25"/>
      <c r="G28" s="69">
        <f t="shared" si="0"/>
        <v>0</v>
      </c>
      <c r="H28" s="70"/>
    </row>
    <row r="29" spans="2:8" ht="15.25" customHeight="1" x14ac:dyDescent="0.25">
      <c r="B29" s="23" t="s">
        <v>8</v>
      </c>
      <c r="C29" s="1">
        <f>Aug!C29</f>
        <v>0</v>
      </c>
      <c r="D29" s="24">
        <f>Aug!D29+Aug!E29</f>
        <v>0</v>
      </c>
      <c r="E29" s="1"/>
      <c r="F29" s="25"/>
      <c r="G29" s="69">
        <f t="shared" si="0"/>
        <v>0</v>
      </c>
      <c r="H29" s="70"/>
    </row>
    <row r="30" spans="2:8" ht="15.25" customHeight="1" x14ac:dyDescent="0.25">
      <c r="B30" s="23" t="s">
        <v>9</v>
      </c>
      <c r="C30" s="1">
        <f>Aug!C30</f>
        <v>0</v>
      </c>
      <c r="D30" s="24">
        <f>Aug!D30+Aug!E30</f>
        <v>0</v>
      </c>
      <c r="E30" s="1"/>
      <c r="F30" s="25"/>
      <c r="G30" s="69">
        <f t="shared" si="0"/>
        <v>0</v>
      </c>
      <c r="H30" s="70"/>
    </row>
    <row r="31" spans="2:8" ht="15.25" customHeight="1" x14ac:dyDescent="0.25">
      <c r="B31" s="23" t="s">
        <v>15</v>
      </c>
      <c r="C31" s="1">
        <f>Aug!C31</f>
        <v>0</v>
      </c>
      <c r="D31" s="24">
        <f>Aug!D31+Aug!E31</f>
        <v>0</v>
      </c>
      <c r="E31" s="1"/>
      <c r="F31" s="25"/>
      <c r="G31" s="69">
        <f t="shared" si="0"/>
        <v>0</v>
      </c>
      <c r="H31" s="70"/>
    </row>
    <row r="32" spans="2:8" ht="15.25" customHeight="1" x14ac:dyDescent="0.25">
      <c r="B32" s="23" t="s">
        <v>11</v>
      </c>
      <c r="C32" s="1">
        <f>Aug!C32</f>
        <v>0</v>
      </c>
      <c r="D32" s="24">
        <f>Aug!D32+Aug!E32</f>
        <v>0</v>
      </c>
      <c r="E32" s="1"/>
      <c r="F32" s="25"/>
      <c r="G32" s="69">
        <f t="shared" si="0"/>
        <v>0</v>
      </c>
      <c r="H32" s="70"/>
    </row>
    <row r="33" spans="2:8" ht="15.25" customHeight="1" x14ac:dyDescent="0.25">
      <c r="B33" s="23" t="s">
        <v>35</v>
      </c>
      <c r="C33" s="1">
        <f>Aug!C33</f>
        <v>0</v>
      </c>
      <c r="D33" s="24">
        <f>Aug!D33+Aug!E33</f>
        <v>0</v>
      </c>
      <c r="E33" s="1"/>
      <c r="F33" s="25"/>
      <c r="G33" s="69">
        <f t="shared" si="0"/>
        <v>0</v>
      </c>
      <c r="H33" s="70"/>
    </row>
    <row r="34" spans="2:8" ht="15.25" customHeight="1" x14ac:dyDescent="0.25">
      <c r="B34" s="26" t="s">
        <v>19</v>
      </c>
      <c r="C34" s="1">
        <f>Aug!C34</f>
        <v>0</v>
      </c>
      <c r="D34" s="24">
        <f>Aug!D34+Aug!E34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6.5"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3teudj5sRaasCrR3pFazYOksCLkMaRSFP20pdBGr0A5Kwu6pnYIpxKOXke1JJCmGjZ5PiwmQzQagfGfEz46RxQ==" saltValue="NLyFf0x8Qk3UbYYmYK17dA=="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0"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2049"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2049" r:id="rId5"/>
      </mc:Fallback>
    </mc:AlternateContent>
    <mc:AlternateContent xmlns:mc="http://schemas.openxmlformats.org/markup-compatibility/2006">
      <mc:Choice Requires="x14">
        <oleObject progId="Word.Picture.8" shapeId="2050"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2050" r:id="rId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J46"/>
  <sheetViews>
    <sheetView tabSelected="1" showRuler="0" view="pageLayout" zoomScaleNormal="100" workbookViewId="0">
      <selection activeCell="B6" sqref="B6:E6"/>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7.5" customHeight="1" x14ac:dyDescent="0.25">
      <c r="G4" s="12"/>
      <c r="H4" s="11"/>
      <c r="I4" s="11"/>
    </row>
    <row r="5" spans="2:9" x14ac:dyDescent="0.25">
      <c r="B5" s="92" t="s">
        <v>12</v>
      </c>
      <c r="C5" s="96"/>
      <c r="D5" s="96"/>
      <c r="E5" s="93"/>
      <c r="G5" s="71" t="s">
        <v>25</v>
      </c>
      <c r="H5" s="72"/>
      <c r="I5" s="11"/>
    </row>
    <row r="6" spans="2:9" ht="13" x14ac:dyDescent="0.3">
      <c r="B6" s="73"/>
      <c r="C6" s="97"/>
      <c r="D6" s="97"/>
      <c r="E6" s="74"/>
      <c r="G6" s="98"/>
      <c r="H6" s="99"/>
      <c r="I6" s="11"/>
    </row>
    <row r="7" spans="2:9" ht="13" x14ac:dyDescent="0.3">
      <c r="B7" s="73"/>
      <c r="C7" s="97"/>
      <c r="D7" s="97"/>
      <c r="E7" s="74"/>
      <c r="G7" s="11"/>
      <c r="H7" s="11"/>
      <c r="I7" s="11"/>
    </row>
    <row r="8" spans="2:9" ht="13" x14ac:dyDescent="0.3">
      <c r="B8" s="73"/>
      <c r="C8" s="97"/>
      <c r="D8" s="97"/>
      <c r="E8" s="74"/>
      <c r="G8" s="71" t="s">
        <v>17</v>
      </c>
      <c r="H8" s="72"/>
      <c r="I8" s="11"/>
    </row>
    <row r="9" spans="2:9" ht="13" x14ac:dyDescent="0.3">
      <c r="B9" s="100"/>
      <c r="C9" s="101"/>
      <c r="D9" s="101"/>
      <c r="E9" s="102"/>
      <c r="G9" s="88"/>
      <c r="H9" s="89"/>
      <c r="I9" s="11"/>
    </row>
    <row r="10" spans="2:9" x14ac:dyDescent="0.25">
      <c r="B10" s="85"/>
      <c r="C10" s="86"/>
      <c r="D10" s="86"/>
      <c r="E10" s="87"/>
      <c r="G10" s="11"/>
      <c r="H10" s="11"/>
      <c r="I10" s="11"/>
    </row>
    <row r="11" spans="2:9" x14ac:dyDescent="0.25">
      <c r="G11" s="71" t="s">
        <v>18</v>
      </c>
      <c r="H11" s="72"/>
      <c r="I11" s="11"/>
    </row>
    <row r="12" spans="2:9" ht="13" x14ac:dyDescent="0.3">
      <c r="B12" s="13" t="s">
        <v>29</v>
      </c>
      <c r="C12" s="47"/>
      <c r="D12" s="15" t="s">
        <v>20</v>
      </c>
      <c r="E12" s="2"/>
      <c r="F12" s="36"/>
      <c r="G12" s="73"/>
      <c r="H12" s="74"/>
      <c r="I12" s="11"/>
    </row>
    <row r="13" spans="2:9" ht="13" x14ac:dyDescent="0.3">
      <c r="B13" s="16" t="s">
        <v>28</v>
      </c>
      <c r="C13" s="39"/>
      <c r="D13" s="17" t="s">
        <v>32</v>
      </c>
      <c r="E13" s="40"/>
      <c r="G13" s="18" t="s">
        <v>26</v>
      </c>
      <c r="H13" s="3"/>
      <c r="I13" s="11"/>
    </row>
    <row r="14" spans="2:9" x14ac:dyDescent="0.25">
      <c r="G14" s="20" t="s">
        <v>27</v>
      </c>
      <c r="H14" s="5"/>
      <c r="I14" s="11"/>
    </row>
    <row r="15" spans="2:9" ht="8" customHeight="1" x14ac:dyDescent="0.3">
      <c r="G15" s="21"/>
      <c r="H15" s="19"/>
      <c r="I15" s="11"/>
    </row>
    <row r="16" spans="2:9" x14ac:dyDescent="0.25">
      <c r="B16" s="75" t="s">
        <v>13</v>
      </c>
      <c r="C16" s="77" t="s">
        <v>30</v>
      </c>
      <c r="D16" s="77" t="s">
        <v>39</v>
      </c>
      <c r="E16" s="77" t="s">
        <v>40</v>
      </c>
      <c r="F16" s="22"/>
      <c r="G16" s="79" t="s">
        <v>36</v>
      </c>
      <c r="H16" s="80"/>
    </row>
    <row r="17" spans="2:10" x14ac:dyDescent="0.25">
      <c r="B17" s="76"/>
      <c r="C17" s="78"/>
      <c r="D17" s="78"/>
      <c r="E17" s="78"/>
      <c r="F17" s="32"/>
      <c r="G17" s="81"/>
      <c r="H17" s="82"/>
    </row>
    <row r="18" spans="2:10" ht="15.25" customHeight="1" x14ac:dyDescent="0.25">
      <c r="B18" s="23" t="s">
        <v>0</v>
      </c>
      <c r="C18" s="1"/>
      <c r="D18" s="24">
        <f>'Previous Expenditures'!C4</f>
        <v>0</v>
      </c>
      <c r="E18" s="1"/>
      <c r="F18" s="25"/>
      <c r="G18" s="69">
        <f t="shared" ref="G18:G34" si="0">C18-D18-E18</f>
        <v>0</v>
      </c>
      <c r="H18" s="70"/>
    </row>
    <row r="19" spans="2:10" ht="15.25" customHeight="1" x14ac:dyDescent="0.25">
      <c r="B19" s="23" t="s">
        <v>1</v>
      </c>
      <c r="C19" s="1"/>
      <c r="D19" s="24">
        <f>'Previous Expenditures'!C5</f>
        <v>0</v>
      </c>
      <c r="E19" s="1"/>
      <c r="F19" s="25"/>
      <c r="G19" s="69">
        <f t="shared" si="0"/>
        <v>0</v>
      </c>
      <c r="H19" s="70"/>
    </row>
    <row r="20" spans="2:10" ht="15.25" customHeight="1" x14ac:dyDescent="0.25">
      <c r="B20" s="23" t="s">
        <v>14</v>
      </c>
      <c r="C20" s="1"/>
      <c r="D20" s="24">
        <f>'Previous Expenditures'!C6</f>
        <v>0</v>
      </c>
      <c r="E20" s="1"/>
      <c r="F20" s="25"/>
      <c r="G20" s="83">
        <f t="shared" si="0"/>
        <v>0</v>
      </c>
      <c r="H20" s="84"/>
    </row>
    <row r="21" spans="2:10" ht="15.25" customHeight="1" x14ac:dyDescent="0.25">
      <c r="B21" s="23" t="s">
        <v>2</v>
      </c>
      <c r="C21" s="1"/>
      <c r="D21" s="24">
        <f>'Previous Expenditures'!C7</f>
        <v>0</v>
      </c>
      <c r="E21" s="1"/>
      <c r="F21" s="25"/>
      <c r="G21" s="69">
        <f t="shared" si="0"/>
        <v>0</v>
      </c>
      <c r="H21" s="70"/>
    </row>
    <row r="22" spans="2:10" ht="15.25" customHeight="1" x14ac:dyDescent="0.25">
      <c r="B22" s="23" t="s">
        <v>3</v>
      </c>
      <c r="C22" s="1"/>
      <c r="D22" s="24">
        <f>'Previous Expenditures'!C8</f>
        <v>0</v>
      </c>
      <c r="E22" s="1"/>
      <c r="F22" s="25"/>
      <c r="G22" s="69">
        <f t="shared" si="0"/>
        <v>0</v>
      </c>
      <c r="H22" s="70"/>
    </row>
    <row r="23" spans="2:10" ht="15.25" customHeight="1" x14ac:dyDescent="0.25">
      <c r="B23" s="23" t="s">
        <v>4</v>
      </c>
      <c r="C23" s="1"/>
      <c r="D23" s="24">
        <f>'Previous Expenditures'!C9</f>
        <v>0</v>
      </c>
      <c r="E23" s="1"/>
      <c r="F23" s="25"/>
      <c r="G23" s="69">
        <f t="shared" si="0"/>
        <v>0</v>
      </c>
      <c r="H23" s="70"/>
    </row>
    <row r="24" spans="2:10" ht="15.25" customHeight="1" x14ac:dyDescent="0.25">
      <c r="B24" s="23" t="s">
        <v>5</v>
      </c>
      <c r="C24" s="1"/>
      <c r="D24" s="24">
        <f>'Previous Expenditures'!C10</f>
        <v>0</v>
      </c>
      <c r="E24" s="1"/>
      <c r="F24" s="25"/>
      <c r="G24" s="69">
        <f t="shared" si="0"/>
        <v>0</v>
      </c>
      <c r="H24" s="70"/>
    </row>
    <row r="25" spans="2:10" ht="15.25" customHeight="1" x14ac:dyDescent="0.25">
      <c r="B25" s="23" t="s">
        <v>6</v>
      </c>
      <c r="C25" s="1"/>
      <c r="D25" s="24">
        <f>'Previous Expenditures'!C11</f>
        <v>0</v>
      </c>
      <c r="E25" s="1"/>
      <c r="F25" s="25"/>
      <c r="G25" s="69">
        <f t="shared" si="0"/>
        <v>0</v>
      </c>
      <c r="H25" s="70"/>
    </row>
    <row r="26" spans="2:10" ht="15.25" customHeight="1" x14ac:dyDescent="0.25">
      <c r="B26" s="23" t="s">
        <v>7</v>
      </c>
      <c r="C26" s="1"/>
      <c r="D26" s="24">
        <f>'Previous Expenditures'!C12</f>
        <v>0</v>
      </c>
      <c r="E26" s="1"/>
      <c r="F26" s="25"/>
      <c r="G26" s="69">
        <f t="shared" si="0"/>
        <v>0</v>
      </c>
      <c r="H26" s="70"/>
    </row>
    <row r="27" spans="2:10" ht="15.25" customHeight="1" x14ac:dyDescent="0.25">
      <c r="B27" s="23" t="s">
        <v>21</v>
      </c>
      <c r="C27" s="1"/>
      <c r="D27" s="24">
        <f>'Previous Expenditures'!C13</f>
        <v>0</v>
      </c>
      <c r="E27" s="1"/>
      <c r="F27" s="25"/>
      <c r="G27" s="69">
        <f t="shared" si="0"/>
        <v>0</v>
      </c>
      <c r="H27" s="70"/>
    </row>
    <row r="28" spans="2:10" ht="15.25" customHeight="1" x14ac:dyDescent="0.25">
      <c r="B28" s="23" t="s">
        <v>34</v>
      </c>
      <c r="C28" s="1"/>
      <c r="D28" s="24">
        <f>'Previous Expenditures'!C14</f>
        <v>0</v>
      </c>
      <c r="E28" s="41"/>
      <c r="F28" s="25"/>
      <c r="G28" s="69">
        <f t="shared" si="0"/>
        <v>0</v>
      </c>
      <c r="H28" s="70"/>
    </row>
    <row r="29" spans="2:10" ht="15.25" customHeight="1" x14ac:dyDescent="0.25">
      <c r="B29" s="23" t="s">
        <v>8</v>
      </c>
      <c r="C29" s="1"/>
      <c r="D29" s="24">
        <f>'Previous Expenditures'!C15</f>
        <v>0</v>
      </c>
      <c r="E29" s="1"/>
      <c r="F29" s="25"/>
      <c r="G29" s="69">
        <f t="shared" si="0"/>
        <v>0</v>
      </c>
      <c r="H29" s="70"/>
      <c r="J29" s="34"/>
    </row>
    <row r="30" spans="2:10" ht="15.25" customHeight="1" x14ac:dyDescent="0.25">
      <c r="B30" s="23" t="s">
        <v>9</v>
      </c>
      <c r="C30" s="1"/>
      <c r="D30" s="24">
        <f>'Previous Expenditures'!C16</f>
        <v>0</v>
      </c>
      <c r="E30" s="1"/>
      <c r="F30" s="25"/>
      <c r="G30" s="69">
        <f t="shared" si="0"/>
        <v>0</v>
      </c>
      <c r="H30" s="70"/>
    </row>
    <row r="31" spans="2:10" ht="15.25" customHeight="1" x14ac:dyDescent="0.25">
      <c r="B31" s="23" t="s">
        <v>15</v>
      </c>
      <c r="C31" s="1"/>
      <c r="D31" s="24">
        <f>'Previous Expenditures'!C17</f>
        <v>0</v>
      </c>
      <c r="E31" s="1"/>
      <c r="F31" s="25"/>
      <c r="G31" s="69">
        <f t="shared" si="0"/>
        <v>0</v>
      </c>
      <c r="H31" s="70"/>
    </row>
    <row r="32" spans="2:10" ht="15.25" customHeight="1" x14ac:dyDescent="0.25">
      <c r="B32" s="23" t="s">
        <v>11</v>
      </c>
      <c r="C32" s="1"/>
      <c r="D32" s="24">
        <f>'Previous Expenditures'!C18</f>
        <v>0</v>
      </c>
      <c r="E32" s="1"/>
      <c r="F32" s="25"/>
      <c r="G32" s="69">
        <f t="shared" si="0"/>
        <v>0</v>
      </c>
      <c r="H32" s="70"/>
    </row>
    <row r="33" spans="2:8" ht="15.25" customHeight="1" x14ac:dyDescent="0.25">
      <c r="B33" s="23" t="s">
        <v>35</v>
      </c>
      <c r="C33" s="1"/>
      <c r="D33" s="24">
        <f>'Previous Expenditures'!C19</f>
        <v>0</v>
      </c>
      <c r="E33" s="1"/>
      <c r="F33" s="25"/>
      <c r="G33" s="69">
        <f t="shared" si="0"/>
        <v>0</v>
      </c>
      <c r="H33" s="70"/>
    </row>
    <row r="34" spans="2:8" ht="15.25" customHeight="1" x14ac:dyDescent="0.25">
      <c r="B34" s="26" t="s">
        <v>19</v>
      </c>
      <c r="C34" s="1"/>
      <c r="D34" s="24">
        <f>'Previous Expenditures'!C20</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4"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6"/>
      <c r="G39" s="12" t="s">
        <v>22</v>
      </c>
      <c r="H39" s="11"/>
    </row>
    <row r="40" spans="2:8" ht="15" customHeight="1" x14ac:dyDescent="0.25">
      <c r="B40" s="63"/>
      <c r="C40" s="64"/>
      <c r="F40" s="7"/>
      <c r="G40" s="12" t="s">
        <v>23</v>
      </c>
      <c r="H40" s="11"/>
    </row>
    <row r="41" spans="2:8" x14ac:dyDescent="0.25">
      <c r="B41" s="65"/>
      <c r="C41" s="66"/>
    </row>
    <row r="46" spans="2:8" ht="12.75" customHeight="1" x14ac:dyDescent="0.25"/>
  </sheetData>
  <sheetProtection algorithmName="SHA-512" hashValue="JOsdNC+8X8nGjpwi/xZnJyA32BdfmIc/3Wmw8O8fq81A5tTe0CI1+1HwwI5f/f2UM3Lu91q14JHzZ2sEik06LA==" saltValue="r6PBwTXPR8jP+4jjbwdIow=="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11" priority="1" stopIfTrue="1" operator="lessThan">
      <formula>0</formula>
    </cfRule>
  </conditionalFormatting>
  <dataValidations count="1">
    <dataValidation type="list" allowBlank="1" showInputMessage="1" showErrorMessage="1" sqref="C12" xr:uid="{39318B94-51BA-46FC-81C8-6521A16B0D69}">
      <formula1>"CREST, CREVAA, SSBG"</formula1>
    </dataValidation>
  </dataValidations>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04-23)   &amp;R&amp;"Open Sans,Regular"&amp;7RDA: SW25
Page &amp;P of &amp;N</oddFooter>
  </headerFooter>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0</xdr:col>
                <xdr:colOff>0</xdr:colOff>
                <xdr:row>0</xdr:row>
                <xdr:rowOff>0</xdr:rowOff>
              </from>
              <to>
                <xdr:col>1</xdr:col>
                <xdr:colOff>342900</xdr:colOff>
                <xdr:row>2</xdr:row>
                <xdr:rowOff>177800</xdr:rowOff>
              </to>
            </anchor>
          </objectPr>
        </oleObject>
      </mc:Choice>
      <mc:Fallback>
        <oleObject progId="Word.Picture.8"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46"/>
  <sheetViews>
    <sheetView showRuler="0" view="pageLayout" topLeftCell="A3"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5.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DATE(YEAR(Oct!G6),MONTH(Oct!G6)+1,DAY(Oct!G6)-1)</f>
        <v>30</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Oct!C18</f>
        <v>0</v>
      </c>
      <c r="D18" s="24">
        <f>Oct!E18</f>
        <v>0</v>
      </c>
      <c r="E18" s="1"/>
      <c r="F18" s="25"/>
      <c r="G18" s="69">
        <f t="shared" ref="G18:G34" si="0">C18-D18-E18</f>
        <v>0</v>
      </c>
      <c r="H18" s="70"/>
    </row>
    <row r="19" spans="2:8" ht="15.25" customHeight="1" x14ac:dyDescent="0.25">
      <c r="B19" s="23" t="s">
        <v>1</v>
      </c>
      <c r="C19" s="1">
        <f>Oct!C19</f>
        <v>0</v>
      </c>
      <c r="D19" s="24">
        <f>Oct!E19</f>
        <v>0</v>
      </c>
      <c r="E19" s="1"/>
      <c r="F19" s="25"/>
      <c r="G19" s="69">
        <f t="shared" si="0"/>
        <v>0</v>
      </c>
      <c r="H19" s="70"/>
    </row>
    <row r="20" spans="2:8" ht="15.25" customHeight="1" x14ac:dyDescent="0.25">
      <c r="B20" s="23" t="s">
        <v>14</v>
      </c>
      <c r="C20" s="1">
        <f>Oct!C20</f>
        <v>0</v>
      </c>
      <c r="D20" s="24">
        <f>Oct!E20</f>
        <v>0</v>
      </c>
      <c r="E20" s="1"/>
      <c r="F20" s="25"/>
      <c r="G20" s="83">
        <f t="shared" si="0"/>
        <v>0</v>
      </c>
      <c r="H20" s="84"/>
    </row>
    <row r="21" spans="2:8" ht="15.25" customHeight="1" x14ac:dyDescent="0.25">
      <c r="B21" s="23" t="s">
        <v>2</v>
      </c>
      <c r="C21" s="1">
        <f>Oct!C21</f>
        <v>0</v>
      </c>
      <c r="D21" s="24">
        <f>Oct!E21</f>
        <v>0</v>
      </c>
      <c r="E21" s="1"/>
      <c r="F21" s="25"/>
      <c r="G21" s="69">
        <f t="shared" si="0"/>
        <v>0</v>
      </c>
      <c r="H21" s="70"/>
    </row>
    <row r="22" spans="2:8" ht="15.25" customHeight="1" x14ac:dyDescent="0.25">
      <c r="B22" s="23" t="s">
        <v>3</v>
      </c>
      <c r="C22" s="1">
        <f>Oct!C22</f>
        <v>0</v>
      </c>
      <c r="D22" s="24">
        <f>Oct!E22</f>
        <v>0</v>
      </c>
      <c r="E22" s="1"/>
      <c r="F22" s="25"/>
      <c r="G22" s="69">
        <f t="shared" si="0"/>
        <v>0</v>
      </c>
      <c r="H22" s="70"/>
    </row>
    <row r="23" spans="2:8" ht="15.25" customHeight="1" x14ac:dyDescent="0.25">
      <c r="B23" s="23" t="s">
        <v>4</v>
      </c>
      <c r="C23" s="1">
        <f>Oct!C23</f>
        <v>0</v>
      </c>
      <c r="D23" s="24">
        <f>Oct!E23</f>
        <v>0</v>
      </c>
      <c r="E23" s="1"/>
      <c r="F23" s="25"/>
      <c r="G23" s="69">
        <f t="shared" si="0"/>
        <v>0</v>
      </c>
      <c r="H23" s="70"/>
    </row>
    <row r="24" spans="2:8" ht="15.25" customHeight="1" x14ac:dyDescent="0.25">
      <c r="B24" s="23" t="s">
        <v>5</v>
      </c>
      <c r="C24" s="1">
        <f>Oct!C24</f>
        <v>0</v>
      </c>
      <c r="D24" s="24">
        <f>Oct!E24</f>
        <v>0</v>
      </c>
      <c r="E24" s="1"/>
      <c r="F24" s="25"/>
      <c r="G24" s="69">
        <f t="shared" si="0"/>
        <v>0</v>
      </c>
      <c r="H24" s="70"/>
    </row>
    <row r="25" spans="2:8" ht="15.25" customHeight="1" x14ac:dyDescent="0.25">
      <c r="B25" s="23" t="s">
        <v>6</v>
      </c>
      <c r="C25" s="1">
        <f>Oct!C25</f>
        <v>0</v>
      </c>
      <c r="D25" s="24">
        <f>Oct!E25</f>
        <v>0</v>
      </c>
      <c r="E25" s="1"/>
      <c r="F25" s="25"/>
      <c r="G25" s="69">
        <f t="shared" si="0"/>
        <v>0</v>
      </c>
      <c r="H25" s="70"/>
    </row>
    <row r="26" spans="2:8" ht="15.25" customHeight="1" x14ac:dyDescent="0.25">
      <c r="B26" s="23" t="s">
        <v>7</v>
      </c>
      <c r="C26" s="1">
        <f>Oct!C26</f>
        <v>0</v>
      </c>
      <c r="D26" s="24">
        <f>Oct!E26</f>
        <v>0</v>
      </c>
      <c r="E26" s="1"/>
      <c r="F26" s="25"/>
      <c r="G26" s="69">
        <f t="shared" si="0"/>
        <v>0</v>
      </c>
      <c r="H26" s="70"/>
    </row>
    <row r="27" spans="2:8" ht="15.25" customHeight="1" x14ac:dyDescent="0.25">
      <c r="B27" s="23" t="s">
        <v>21</v>
      </c>
      <c r="C27" s="1">
        <f>Oct!C27</f>
        <v>0</v>
      </c>
      <c r="D27" s="24">
        <f>Oct!E27</f>
        <v>0</v>
      </c>
      <c r="E27" s="1"/>
      <c r="F27" s="25"/>
      <c r="G27" s="69">
        <f t="shared" si="0"/>
        <v>0</v>
      </c>
      <c r="H27" s="70"/>
    </row>
    <row r="28" spans="2:8" ht="15.25" customHeight="1" x14ac:dyDescent="0.25">
      <c r="B28" s="23" t="s">
        <v>34</v>
      </c>
      <c r="C28" s="1">
        <f>Oct!C28</f>
        <v>0</v>
      </c>
      <c r="D28" s="24">
        <f>Oct!E28</f>
        <v>0</v>
      </c>
      <c r="E28" s="1"/>
      <c r="F28" s="25"/>
      <c r="G28" s="69">
        <f t="shared" si="0"/>
        <v>0</v>
      </c>
      <c r="H28" s="70"/>
    </row>
    <row r="29" spans="2:8" ht="15.25" customHeight="1" x14ac:dyDescent="0.25">
      <c r="B29" s="23" t="s">
        <v>8</v>
      </c>
      <c r="C29" s="1">
        <f>Oct!C29</f>
        <v>0</v>
      </c>
      <c r="D29" s="24">
        <f>Oct!E29</f>
        <v>0</v>
      </c>
      <c r="E29" s="1"/>
      <c r="F29" s="25"/>
      <c r="G29" s="69">
        <f t="shared" si="0"/>
        <v>0</v>
      </c>
      <c r="H29" s="70"/>
    </row>
    <row r="30" spans="2:8" ht="15.25" customHeight="1" x14ac:dyDescent="0.25">
      <c r="B30" s="23" t="s">
        <v>9</v>
      </c>
      <c r="C30" s="1">
        <f>Oct!C30</f>
        <v>0</v>
      </c>
      <c r="D30" s="24">
        <f>Oct!E30</f>
        <v>0</v>
      </c>
      <c r="E30" s="1"/>
      <c r="F30" s="25"/>
      <c r="G30" s="69">
        <f t="shared" si="0"/>
        <v>0</v>
      </c>
      <c r="H30" s="70"/>
    </row>
    <row r="31" spans="2:8" ht="15.25" customHeight="1" x14ac:dyDescent="0.25">
      <c r="B31" s="23" t="s">
        <v>15</v>
      </c>
      <c r="C31" s="1">
        <f>Oct!C31</f>
        <v>0</v>
      </c>
      <c r="D31" s="24">
        <f>Oct!E31</f>
        <v>0</v>
      </c>
      <c r="E31" s="1"/>
      <c r="F31" s="25"/>
      <c r="G31" s="69">
        <f t="shared" si="0"/>
        <v>0</v>
      </c>
      <c r="H31" s="70"/>
    </row>
    <row r="32" spans="2:8" ht="15.25" customHeight="1" x14ac:dyDescent="0.25">
      <c r="B32" s="23" t="s">
        <v>11</v>
      </c>
      <c r="C32" s="1">
        <f>Oct!C32</f>
        <v>0</v>
      </c>
      <c r="D32" s="24">
        <f>Oct!E32</f>
        <v>0</v>
      </c>
      <c r="E32" s="1"/>
      <c r="F32" s="25"/>
      <c r="G32" s="69">
        <f t="shared" si="0"/>
        <v>0</v>
      </c>
      <c r="H32" s="70"/>
    </row>
    <row r="33" spans="2:8" ht="15.25" customHeight="1" x14ac:dyDescent="0.25">
      <c r="B33" s="23" t="s">
        <v>35</v>
      </c>
      <c r="C33" s="1">
        <f>Oct!C33</f>
        <v>0</v>
      </c>
      <c r="D33" s="24">
        <f>Oct!E33</f>
        <v>0</v>
      </c>
      <c r="E33" s="1"/>
      <c r="F33" s="25"/>
      <c r="G33" s="69">
        <f t="shared" si="0"/>
        <v>0</v>
      </c>
      <c r="H33" s="70"/>
    </row>
    <row r="34" spans="2:8" ht="15.25" customHeight="1" x14ac:dyDescent="0.25">
      <c r="B34" s="26" t="s">
        <v>19</v>
      </c>
      <c r="C34" s="1">
        <f>Oct!C34</f>
        <v>0</v>
      </c>
      <c r="D34" s="24">
        <f>Oct!E34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6"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6"/>
      <c r="G39" s="12" t="s">
        <v>22</v>
      </c>
      <c r="H39" s="11"/>
    </row>
    <row r="40" spans="2:8" ht="15" customHeight="1" x14ac:dyDescent="0.25">
      <c r="B40" s="63"/>
      <c r="C40" s="64"/>
      <c r="F40" s="7"/>
      <c r="G40" s="12" t="s">
        <v>23</v>
      </c>
      <c r="H40" s="11"/>
    </row>
    <row r="41" spans="2:8" x14ac:dyDescent="0.25">
      <c r="B41" s="65"/>
      <c r="C41" s="66"/>
    </row>
    <row r="46" spans="2:8" ht="12.75" customHeight="1" x14ac:dyDescent="0.25"/>
  </sheetData>
  <sheetProtection algorithmName="SHA-512" hashValue="gz5u/pzx12dfST22F/8i/l+cn+O5r/MGlm2iRU62q52+dp2TYbO1i+KyrtdP0pwsjAOSGMAqcQEeOFpz95uFUg==" saltValue="22aD5LPvQR/1eY8AeDcamw==" spinCount="100000" sheet="1" selectLockedCells="1"/>
  <mergeCells count="45">
    <mergeCell ref="B9:E9"/>
    <mergeCell ref="B10:E10"/>
    <mergeCell ref="B8:E8"/>
    <mergeCell ref="B5:E5"/>
    <mergeCell ref="B1:E1"/>
    <mergeCell ref="B3:E3"/>
    <mergeCell ref="B2:E2"/>
    <mergeCell ref="B6:E6"/>
    <mergeCell ref="B7:E7"/>
    <mergeCell ref="G3:H3"/>
    <mergeCell ref="G6:H6"/>
    <mergeCell ref="G9:H9"/>
    <mergeCell ref="G12:H12"/>
    <mergeCell ref="G2:H2"/>
    <mergeCell ref="G5:H5"/>
    <mergeCell ref="G8:H8"/>
    <mergeCell ref="G11:H11"/>
    <mergeCell ref="G22:H22"/>
    <mergeCell ref="B16:B17"/>
    <mergeCell ref="C16:C17"/>
    <mergeCell ref="D16:D17"/>
    <mergeCell ref="E16:E17"/>
    <mergeCell ref="G16:H17"/>
    <mergeCell ref="G18:H18"/>
    <mergeCell ref="G19:H19"/>
    <mergeCell ref="G20:H20"/>
    <mergeCell ref="G21:H21"/>
    <mergeCell ref="G34:H34"/>
    <mergeCell ref="G23:H23"/>
    <mergeCell ref="G24:H24"/>
    <mergeCell ref="G25:H25"/>
    <mergeCell ref="G26:H26"/>
    <mergeCell ref="G27:H27"/>
    <mergeCell ref="G29:H29"/>
    <mergeCell ref="G30:H30"/>
    <mergeCell ref="G31:H31"/>
    <mergeCell ref="G32:H32"/>
    <mergeCell ref="G33:H33"/>
    <mergeCell ref="G28:H28"/>
    <mergeCell ref="G35:H35"/>
    <mergeCell ref="B36:C38"/>
    <mergeCell ref="B39:C41"/>
    <mergeCell ref="E36:H36"/>
    <mergeCell ref="G37:H37"/>
    <mergeCell ref="F38:H38"/>
  </mergeCells>
  <phoneticPr fontId="1" type="noConversion"/>
  <conditionalFormatting sqref="G18:H35">
    <cfRule type="cellIs" dxfId="10"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12289"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2289" r:id="rId5"/>
      </mc:Fallback>
    </mc:AlternateContent>
    <mc:AlternateContent xmlns:mc="http://schemas.openxmlformats.org/markup-compatibility/2006">
      <mc:Choice Requires="x14">
        <oleObject progId="Word.Picture.8" shapeId="12290"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2290"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46"/>
  <sheetViews>
    <sheetView showRuler="0" view="pageLayout" topLeftCell="A25"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7"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DATE(YEAR(Nov!G6),MONTH(Nov!G6)+1,DAY(Nov!G6)+1)</f>
        <v>62</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Nov!C18</f>
        <v>0</v>
      </c>
      <c r="D18" s="24">
        <f>Nov!D18+Nov!E18</f>
        <v>0</v>
      </c>
      <c r="E18" s="1"/>
      <c r="F18" s="25"/>
      <c r="G18" s="69">
        <f t="shared" ref="G18:G34" si="0">C18-D18-E18</f>
        <v>0</v>
      </c>
      <c r="H18" s="70"/>
    </row>
    <row r="19" spans="2:8" ht="15.25" customHeight="1" x14ac:dyDescent="0.25">
      <c r="B19" s="23" t="s">
        <v>1</v>
      </c>
      <c r="C19" s="1">
        <f>Nov!C19</f>
        <v>0</v>
      </c>
      <c r="D19" s="24">
        <f>Nov!D19+Nov!E19</f>
        <v>0</v>
      </c>
      <c r="E19" s="1"/>
      <c r="F19" s="25"/>
      <c r="G19" s="69">
        <f t="shared" si="0"/>
        <v>0</v>
      </c>
      <c r="H19" s="70"/>
    </row>
    <row r="20" spans="2:8" ht="15.25" customHeight="1" x14ac:dyDescent="0.25">
      <c r="B20" s="23" t="s">
        <v>14</v>
      </c>
      <c r="C20" s="1">
        <f>Nov!C20</f>
        <v>0</v>
      </c>
      <c r="D20" s="24">
        <f>Nov!D20+Nov!E20</f>
        <v>0</v>
      </c>
      <c r="E20" s="1"/>
      <c r="F20" s="25"/>
      <c r="G20" s="83">
        <f t="shared" si="0"/>
        <v>0</v>
      </c>
      <c r="H20" s="84"/>
    </row>
    <row r="21" spans="2:8" ht="15.25" customHeight="1" x14ac:dyDescent="0.25">
      <c r="B21" s="23" t="s">
        <v>2</v>
      </c>
      <c r="C21" s="1">
        <f>Nov!C21</f>
        <v>0</v>
      </c>
      <c r="D21" s="24">
        <f>Nov!D21+Nov!E21</f>
        <v>0</v>
      </c>
      <c r="E21" s="1"/>
      <c r="F21" s="25"/>
      <c r="G21" s="69">
        <f t="shared" si="0"/>
        <v>0</v>
      </c>
      <c r="H21" s="70"/>
    </row>
    <row r="22" spans="2:8" ht="15.25" customHeight="1" x14ac:dyDescent="0.25">
      <c r="B22" s="23" t="s">
        <v>3</v>
      </c>
      <c r="C22" s="1">
        <f>Nov!C22</f>
        <v>0</v>
      </c>
      <c r="D22" s="24">
        <f>Nov!D22+Nov!E22</f>
        <v>0</v>
      </c>
      <c r="E22" s="1"/>
      <c r="F22" s="25"/>
      <c r="G22" s="69">
        <f t="shared" si="0"/>
        <v>0</v>
      </c>
      <c r="H22" s="70"/>
    </row>
    <row r="23" spans="2:8" ht="15.25" customHeight="1" x14ac:dyDescent="0.25">
      <c r="B23" s="23" t="s">
        <v>4</v>
      </c>
      <c r="C23" s="1">
        <f>Nov!C23</f>
        <v>0</v>
      </c>
      <c r="D23" s="24">
        <f>Nov!D23+Nov!E23</f>
        <v>0</v>
      </c>
      <c r="E23" s="1"/>
      <c r="F23" s="25"/>
      <c r="G23" s="69">
        <f t="shared" si="0"/>
        <v>0</v>
      </c>
      <c r="H23" s="70"/>
    </row>
    <row r="24" spans="2:8" ht="15.25" customHeight="1" x14ac:dyDescent="0.25">
      <c r="B24" s="23" t="s">
        <v>5</v>
      </c>
      <c r="C24" s="1">
        <f>Nov!C24</f>
        <v>0</v>
      </c>
      <c r="D24" s="24">
        <f>Nov!D24+Nov!E24</f>
        <v>0</v>
      </c>
      <c r="E24" s="1"/>
      <c r="F24" s="25"/>
      <c r="G24" s="69">
        <f t="shared" si="0"/>
        <v>0</v>
      </c>
      <c r="H24" s="70"/>
    </row>
    <row r="25" spans="2:8" ht="15.25" customHeight="1" x14ac:dyDescent="0.25">
      <c r="B25" s="23" t="s">
        <v>6</v>
      </c>
      <c r="C25" s="1">
        <f>Nov!C25</f>
        <v>0</v>
      </c>
      <c r="D25" s="24">
        <f>Nov!D25+Nov!E25</f>
        <v>0</v>
      </c>
      <c r="E25" s="1"/>
      <c r="F25" s="25"/>
      <c r="G25" s="69">
        <f t="shared" si="0"/>
        <v>0</v>
      </c>
      <c r="H25" s="70"/>
    </row>
    <row r="26" spans="2:8" ht="15.25" customHeight="1" x14ac:dyDescent="0.25">
      <c r="B26" s="23" t="s">
        <v>7</v>
      </c>
      <c r="C26" s="1">
        <f>Nov!C26</f>
        <v>0</v>
      </c>
      <c r="D26" s="24">
        <f>Nov!D26+Nov!E26</f>
        <v>0</v>
      </c>
      <c r="E26" s="1"/>
      <c r="F26" s="25"/>
      <c r="G26" s="69">
        <f t="shared" si="0"/>
        <v>0</v>
      </c>
      <c r="H26" s="70"/>
    </row>
    <row r="27" spans="2:8" ht="15.25" customHeight="1" x14ac:dyDescent="0.25">
      <c r="B27" s="23" t="s">
        <v>21</v>
      </c>
      <c r="C27" s="1">
        <f>Nov!C27</f>
        <v>0</v>
      </c>
      <c r="D27" s="24">
        <f>Nov!D27+Nov!E27</f>
        <v>0</v>
      </c>
      <c r="E27" s="1"/>
      <c r="F27" s="25"/>
      <c r="G27" s="69">
        <f t="shared" si="0"/>
        <v>0</v>
      </c>
      <c r="H27" s="70"/>
    </row>
    <row r="28" spans="2:8" ht="15.25" customHeight="1" x14ac:dyDescent="0.25">
      <c r="B28" s="23" t="s">
        <v>34</v>
      </c>
      <c r="C28" s="1">
        <f>Nov!C28</f>
        <v>0</v>
      </c>
      <c r="D28" s="24">
        <f>Nov!D28+Nov!E28</f>
        <v>0</v>
      </c>
      <c r="E28" s="1"/>
      <c r="F28" s="25"/>
      <c r="G28" s="69">
        <f t="shared" si="0"/>
        <v>0</v>
      </c>
      <c r="H28" s="70"/>
    </row>
    <row r="29" spans="2:8" ht="15.25" customHeight="1" x14ac:dyDescent="0.25">
      <c r="B29" s="23" t="s">
        <v>8</v>
      </c>
      <c r="C29" s="1">
        <f>Nov!C29</f>
        <v>0</v>
      </c>
      <c r="D29" s="24">
        <f>Nov!D29+Nov!E29</f>
        <v>0</v>
      </c>
      <c r="E29" s="1"/>
      <c r="F29" s="25"/>
      <c r="G29" s="69">
        <f t="shared" si="0"/>
        <v>0</v>
      </c>
      <c r="H29" s="70"/>
    </row>
    <row r="30" spans="2:8" ht="15.25" customHeight="1" x14ac:dyDescent="0.25">
      <c r="B30" s="23" t="s">
        <v>9</v>
      </c>
      <c r="C30" s="1">
        <f>Nov!C30</f>
        <v>0</v>
      </c>
      <c r="D30" s="24">
        <f>Nov!D30+Nov!E30</f>
        <v>0</v>
      </c>
      <c r="E30" s="1"/>
      <c r="F30" s="25"/>
      <c r="G30" s="69">
        <f t="shared" si="0"/>
        <v>0</v>
      </c>
      <c r="H30" s="70"/>
    </row>
    <row r="31" spans="2:8" ht="15.25" customHeight="1" x14ac:dyDescent="0.25">
      <c r="B31" s="23" t="s">
        <v>15</v>
      </c>
      <c r="C31" s="1">
        <f>Nov!C31</f>
        <v>0</v>
      </c>
      <c r="D31" s="24">
        <f>Nov!D31+Nov!E31</f>
        <v>0</v>
      </c>
      <c r="E31" s="1"/>
      <c r="F31" s="25"/>
      <c r="G31" s="69">
        <f t="shared" si="0"/>
        <v>0</v>
      </c>
      <c r="H31" s="70"/>
    </row>
    <row r="32" spans="2:8" ht="15.25" customHeight="1" x14ac:dyDescent="0.25">
      <c r="B32" s="23" t="s">
        <v>11</v>
      </c>
      <c r="C32" s="1">
        <f>Nov!C32</f>
        <v>0</v>
      </c>
      <c r="D32" s="24">
        <f>Nov!D32+Nov!E32</f>
        <v>0</v>
      </c>
      <c r="E32" s="1"/>
      <c r="F32" s="25"/>
      <c r="G32" s="69">
        <f t="shared" si="0"/>
        <v>0</v>
      </c>
      <c r="H32" s="70"/>
    </row>
    <row r="33" spans="2:8" ht="15.25" customHeight="1" x14ac:dyDescent="0.25">
      <c r="B33" s="23" t="s">
        <v>35</v>
      </c>
      <c r="C33" s="1">
        <f>Nov!C33</f>
        <v>0</v>
      </c>
      <c r="D33" s="24">
        <f>Nov!D33+Nov!E33</f>
        <v>0</v>
      </c>
      <c r="E33" s="1"/>
      <c r="F33" s="25"/>
      <c r="G33" s="69">
        <f t="shared" si="0"/>
        <v>0</v>
      </c>
      <c r="H33" s="70"/>
    </row>
    <row r="34" spans="2:8" ht="15.25" customHeight="1" x14ac:dyDescent="0.25">
      <c r="B34" s="26" t="s">
        <v>19</v>
      </c>
      <c r="C34" s="1">
        <f>Nov!C34</f>
        <v>0</v>
      </c>
      <c r="D34" s="24">
        <f>Nov!D34+Nov!E34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9"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6"/>
      <c r="G39" s="12" t="s">
        <v>22</v>
      </c>
      <c r="H39" s="11"/>
    </row>
    <row r="40" spans="2:8" ht="15" customHeight="1" x14ac:dyDescent="0.25">
      <c r="B40" s="63"/>
      <c r="C40" s="64"/>
      <c r="F40" s="7"/>
      <c r="G40" s="12" t="s">
        <v>23</v>
      </c>
      <c r="H40" s="11"/>
    </row>
    <row r="41" spans="2:8" x14ac:dyDescent="0.25">
      <c r="B41" s="65"/>
      <c r="C41" s="66"/>
    </row>
    <row r="46" spans="2:8" ht="12.75" customHeight="1" x14ac:dyDescent="0.25"/>
  </sheetData>
  <sheetProtection algorithmName="SHA-512" hashValue="8iThWXHbWjHMCO4uSbPl/xw8GcoYaswLMmegtEuytHp0dPGvhmWhEag/hXyktGK+w6ekVNmbPS8dJ9c3zUIgrQ==" saltValue="+1sn9HaAQg0Ad1T9WIvQXw=="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9"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11265"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1265" r:id="rId5"/>
      </mc:Fallback>
    </mc:AlternateContent>
    <mc:AlternateContent xmlns:mc="http://schemas.openxmlformats.org/markup-compatibility/2006">
      <mc:Choice Requires="x14">
        <oleObject progId="Word.Picture.8" shapeId="11266"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1266"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46"/>
  <sheetViews>
    <sheetView showRuler="0" view="pageLayout" topLeftCell="A4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5.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DATE(YEAR(Dec!G6),MONTH(Dec!G6)+1,DAY(Dec!G6))</f>
        <v>93</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Dec!C18</f>
        <v>0</v>
      </c>
      <c r="D18" s="24">
        <f>Dec!D18+Dec!E18</f>
        <v>0</v>
      </c>
      <c r="E18" s="1"/>
      <c r="F18" s="25"/>
      <c r="G18" s="69">
        <f t="shared" ref="G18:G34" si="0">C18-D18-E18</f>
        <v>0</v>
      </c>
      <c r="H18" s="70"/>
    </row>
    <row r="19" spans="2:8" ht="15.25" customHeight="1" x14ac:dyDescent="0.25">
      <c r="B19" s="23" t="s">
        <v>1</v>
      </c>
      <c r="C19" s="1">
        <f>Dec!C19</f>
        <v>0</v>
      </c>
      <c r="D19" s="24">
        <f>Dec!D19+Dec!E19</f>
        <v>0</v>
      </c>
      <c r="E19" s="1"/>
      <c r="F19" s="25"/>
      <c r="G19" s="69">
        <f t="shared" si="0"/>
        <v>0</v>
      </c>
      <c r="H19" s="70"/>
    </row>
    <row r="20" spans="2:8" ht="15.25" customHeight="1" x14ac:dyDescent="0.25">
      <c r="B20" s="23" t="s">
        <v>14</v>
      </c>
      <c r="C20" s="1">
        <f>Dec!C20</f>
        <v>0</v>
      </c>
      <c r="D20" s="24">
        <f>Dec!D20+Dec!E20</f>
        <v>0</v>
      </c>
      <c r="E20" s="1"/>
      <c r="F20" s="25"/>
      <c r="G20" s="83">
        <f t="shared" si="0"/>
        <v>0</v>
      </c>
      <c r="H20" s="84"/>
    </row>
    <row r="21" spans="2:8" ht="15.25" customHeight="1" x14ac:dyDescent="0.25">
      <c r="B21" s="23" t="s">
        <v>2</v>
      </c>
      <c r="C21" s="1">
        <f>Dec!C21</f>
        <v>0</v>
      </c>
      <c r="D21" s="24">
        <f>Dec!D21+Dec!E21</f>
        <v>0</v>
      </c>
      <c r="E21" s="1"/>
      <c r="F21" s="25"/>
      <c r="G21" s="69">
        <f t="shared" si="0"/>
        <v>0</v>
      </c>
      <c r="H21" s="70"/>
    </row>
    <row r="22" spans="2:8" ht="15.25" customHeight="1" x14ac:dyDescent="0.25">
      <c r="B22" s="23" t="s">
        <v>3</v>
      </c>
      <c r="C22" s="1">
        <f>Dec!C22</f>
        <v>0</v>
      </c>
      <c r="D22" s="24">
        <f>Dec!D22+Dec!E22</f>
        <v>0</v>
      </c>
      <c r="E22" s="1"/>
      <c r="F22" s="25"/>
      <c r="G22" s="69">
        <f t="shared" si="0"/>
        <v>0</v>
      </c>
      <c r="H22" s="70"/>
    </row>
    <row r="23" spans="2:8" ht="15.25" customHeight="1" x14ac:dyDescent="0.25">
      <c r="B23" s="23" t="s">
        <v>4</v>
      </c>
      <c r="C23" s="1">
        <f>Dec!C23</f>
        <v>0</v>
      </c>
      <c r="D23" s="24">
        <f>Dec!D23+Dec!E23</f>
        <v>0</v>
      </c>
      <c r="E23" s="1"/>
      <c r="F23" s="25"/>
      <c r="G23" s="69">
        <f t="shared" si="0"/>
        <v>0</v>
      </c>
      <c r="H23" s="70"/>
    </row>
    <row r="24" spans="2:8" ht="15.25" customHeight="1" x14ac:dyDescent="0.25">
      <c r="B24" s="23" t="s">
        <v>5</v>
      </c>
      <c r="C24" s="1">
        <f>Dec!C24</f>
        <v>0</v>
      </c>
      <c r="D24" s="24">
        <f>Dec!D24+Dec!E24</f>
        <v>0</v>
      </c>
      <c r="E24" s="1"/>
      <c r="F24" s="25"/>
      <c r="G24" s="69">
        <f t="shared" si="0"/>
        <v>0</v>
      </c>
      <c r="H24" s="70"/>
    </row>
    <row r="25" spans="2:8" ht="15.25" customHeight="1" x14ac:dyDescent="0.25">
      <c r="B25" s="23" t="s">
        <v>6</v>
      </c>
      <c r="C25" s="1">
        <f>Dec!C25</f>
        <v>0</v>
      </c>
      <c r="D25" s="24">
        <f>Dec!D25+Dec!E25</f>
        <v>0</v>
      </c>
      <c r="E25" s="1"/>
      <c r="F25" s="25"/>
      <c r="G25" s="69">
        <f t="shared" si="0"/>
        <v>0</v>
      </c>
      <c r="H25" s="70"/>
    </row>
    <row r="26" spans="2:8" ht="15.25" customHeight="1" x14ac:dyDescent="0.25">
      <c r="B26" s="23" t="s">
        <v>7</v>
      </c>
      <c r="C26" s="1">
        <f>Dec!C26</f>
        <v>0</v>
      </c>
      <c r="D26" s="24">
        <f>Dec!D26+Dec!E26</f>
        <v>0</v>
      </c>
      <c r="E26" s="1"/>
      <c r="F26" s="25"/>
      <c r="G26" s="69">
        <f t="shared" si="0"/>
        <v>0</v>
      </c>
      <c r="H26" s="70"/>
    </row>
    <row r="27" spans="2:8" ht="15.25" customHeight="1" x14ac:dyDescent="0.25">
      <c r="B27" s="23" t="s">
        <v>21</v>
      </c>
      <c r="C27" s="1">
        <f>Dec!C27</f>
        <v>0</v>
      </c>
      <c r="D27" s="24">
        <f>Dec!D27+Dec!E27</f>
        <v>0</v>
      </c>
      <c r="E27" s="1"/>
      <c r="F27" s="25"/>
      <c r="G27" s="69">
        <f t="shared" si="0"/>
        <v>0</v>
      </c>
      <c r="H27" s="70"/>
    </row>
    <row r="28" spans="2:8" ht="15.25" customHeight="1" x14ac:dyDescent="0.25">
      <c r="B28" s="23" t="s">
        <v>34</v>
      </c>
      <c r="C28" s="1">
        <f>Dec!C28</f>
        <v>0</v>
      </c>
      <c r="D28" s="24">
        <f>Dec!D28+Dec!E28</f>
        <v>0</v>
      </c>
      <c r="E28" s="1"/>
      <c r="F28" s="25"/>
      <c r="G28" s="69">
        <f t="shared" si="0"/>
        <v>0</v>
      </c>
      <c r="H28" s="70"/>
    </row>
    <row r="29" spans="2:8" ht="15.25" customHeight="1" x14ac:dyDescent="0.25">
      <c r="B29" s="23" t="s">
        <v>8</v>
      </c>
      <c r="C29" s="1">
        <f>Dec!C29</f>
        <v>0</v>
      </c>
      <c r="D29" s="24">
        <f>Dec!D29+Dec!E29</f>
        <v>0</v>
      </c>
      <c r="E29" s="1"/>
      <c r="F29" s="25"/>
      <c r="G29" s="69">
        <f t="shared" si="0"/>
        <v>0</v>
      </c>
      <c r="H29" s="70"/>
    </row>
    <row r="30" spans="2:8" ht="15.25" customHeight="1" x14ac:dyDescent="0.25">
      <c r="B30" s="23" t="s">
        <v>9</v>
      </c>
      <c r="C30" s="1">
        <f>Dec!C30</f>
        <v>0</v>
      </c>
      <c r="D30" s="24">
        <f>Dec!D30+Dec!E30</f>
        <v>0</v>
      </c>
      <c r="E30" s="1"/>
      <c r="F30" s="25"/>
      <c r="G30" s="69">
        <f t="shared" si="0"/>
        <v>0</v>
      </c>
      <c r="H30" s="70"/>
    </row>
    <row r="31" spans="2:8" ht="15.25" customHeight="1" x14ac:dyDescent="0.25">
      <c r="B31" s="23" t="s">
        <v>15</v>
      </c>
      <c r="C31" s="1">
        <f>Dec!C31</f>
        <v>0</v>
      </c>
      <c r="D31" s="24">
        <f>Dec!D31+Dec!E31</f>
        <v>0</v>
      </c>
      <c r="E31" s="1"/>
      <c r="F31" s="25"/>
      <c r="G31" s="69">
        <f t="shared" si="0"/>
        <v>0</v>
      </c>
      <c r="H31" s="70"/>
    </row>
    <row r="32" spans="2:8" ht="15.25" customHeight="1" x14ac:dyDescent="0.25">
      <c r="B32" s="23" t="s">
        <v>11</v>
      </c>
      <c r="C32" s="1">
        <f>Dec!C32</f>
        <v>0</v>
      </c>
      <c r="D32" s="24">
        <f>Dec!D32+Dec!E32</f>
        <v>0</v>
      </c>
      <c r="E32" s="1"/>
      <c r="F32" s="25"/>
      <c r="G32" s="69">
        <f t="shared" si="0"/>
        <v>0</v>
      </c>
      <c r="H32" s="70"/>
    </row>
    <row r="33" spans="2:8" ht="15.25" customHeight="1" x14ac:dyDescent="0.25">
      <c r="B33" s="23" t="s">
        <v>35</v>
      </c>
      <c r="C33" s="1">
        <f>Dec!C33</f>
        <v>0</v>
      </c>
      <c r="D33" s="24">
        <f>Dec!D33+Dec!E33</f>
        <v>0</v>
      </c>
      <c r="E33" s="1"/>
      <c r="F33" s="25"/>
      <c r="G33" s="69">
        <f t="shared" si="0"/>
        <v>0</v>
      </c>
      <c r="H33" s="70"/>
    </row>
    <row r="34" spans="2:8" ht="15.25" customHeight="1" x14ac:dyDescent="0.25">
      <c r="B34" s="26" t="s">
        <v>19</v>
      </c>
      <c r="C34" s="1">
        <f>Dec!C34</f>
        <v>0</v>
      </c>
      <c r="D34" s="24">
        <f>Dec!D34+Dec!E34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5"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t23akohqwUnwrX+waiCyo2etp2zU16efq2n1G5Z9Z50n1jedTqe7NdTcI+fzel5eSN74mtJjJC7QUuIO4wqTlg==" saltValue="9qJMfMI6N4N9/1Rmt2gmeA=="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8"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10241"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0241" r:id="rId5"/>
      </mc:Fallback>
    </mc:AlternateContent>
    <mc:AlternateContent xmlns:mc="http://schemas.openxmlformats.org/markup-compatibility/2006">
      <mc:Choice Requires="x14">
        <oleObject progId="Word.Picture.8" shapeId="10242"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10242"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7"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DATE(YEAR(Jan!G6),MONTH(Jan!G6)+1,DAY(Jan!G6)-3)</f>
        <v>120</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2.5" customHeight="1"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Jan!C18</f>
        <v>0</v>
      </c>
      <c r="D18" s="24">
        <f>Jan!D18+Jan!E18</f>
        <v>0</v>
      </c>
      <c r="E18" s="1"/>
      <c r="F18" s="25"/>
      <c r="G18" s="69">
        <f t="shared" ref="G18:G34" si="0">C18-D18-E18</f>
        <v>0</v>
      </c>
      <c r="H18" s="70"/>
    </row>
    <row r="19" spans="2:8" ht="15.25" customHeight="1" x14ac:dyDescent="0.25">
      <c r="B19" s="23" t="s">
        <v>1</v>
      </c>
      <c r="C19" s="1">
        <f>Jan!C19</f>
        <v>0</v>
      </c>
      <c r="D19" s="24">
        <f>Jan!D19+Jan!E19</f>
        <v>0</v>
      </c>
      <c r="E19" s="1"/>
      <c r="F19" s="25"/>
      <c r="G19" s="69">
        <f t="shared" si="0"/>
        <v>0</v>
      </c>
      <c r="H19" s="70"/>
    </row>
    <row r="20" spans="2:8" ht="15.25" customHeight="1" x14ac:dyDescent="0.25">
      <c r="B20" s="23" t="s">
        <v>14</v>
      </c>
      <c r="C20" s="1">
        <f>Jan!C20</f>
        <v>0</v>
      </c>
      <c r="D20" s="24">
        <f>Jan!D20+Jan!E20</f>
        <v>0</v>
      </c>
      <c r="E20" s="1"/>
      <c r="F20" s="25"/>
      <c r="G20" s="83">
        <f t="shared" si="0"/>
        <v>0</v>
      </c>
      <c r="H20" s="84"/>
    </row>
    <row r="21" spans="2:8" ht="15.25" customHeight="1" x14ac:dyDescent="0.25">
      <c r="B21" s="23" t="s">
        <v>2</v>
      </c>
      <c r="C21" s="1">
        <f>Jan!C21</f>
        <v>0</v>
      </c>
      <c r="D21" s="24">
        <f>Jan!D21+Jan!E21</f>
        <v>0</v>
      </c>
      <c r="E21" s="1"/>
      <c r="F21" s="25"/>
      <c r="G21" s="69">
        <f t="shared" si="0"/>
        <v>0</v>
      </c>
      <c r="H21" s="70"/>
    </row>
    <row r="22" spans="2:8" ht="15.25" customHeight="1" x14ac:dyDescent="0.25">
      <c r="B22" s="23" t="s">
        <v>3</v>
      </c>
      <c r="C22" s="1">
        <f>Jan!C22</f>
        <v>0</v>
      </c>
      <c r="D22" s="24">
        <f>Jan!D22+Jan!E22</f>
        <v>0</v>
      </c>
      <c r="E22" s="1"/>
      <c r="F22" s="25"/>
      <c r="G22" s="69">
        <f t="shared" si="0"/>
        <v>0</v>
      </c>
      <c r="H22" s="70"/>
    </row>
    <row r="23" spans="2:8" ht="15.25" customHeight="1" x14ac:dyDescent="0.25">
      <c r="B23" s="23" t="s">
        <v>4</v>
      </c>
      <c r="C23" s="1">
        <f>Jan!C23</f>
        <v>0</v>
      </c>
      <c r="D23" s="24">
        <f>Jan!D23+Jan!E23</f>
        <v>0</v>
      </c>
      <c r="E23" s="1"/>
      <c r="F23" s="25"/>
      <c r="G23" s="69">
        <f t="shared" si="0"/>
        <v>0</v>
      </c>
      <c r="H23" s="70"/>
    </row>
    <row r="24" spans="2:8" ht="15.25" customHeight="1" x14ac:dyDescent="0.25">
      <c r="B24" s="23" t="s">
        <v>5</v>
      </c>
      <c r="C24" s="1">
        <f>Jan!C24</f>
        <v>0</v>
      </c>
      <c r="D24" s="24">
        <f>Jan!D24+Jan!E24</f>
        <v>0</v>
      </c>
      <c r="E24" s="1"/>
      <c r="F24" s="25"/>
      <c r="G24" s="69">
        <f t="shared" si="0"/>
        <v>0</v>
      </c>
      <c r="H24" s="70"/>
    </row>
    <row r="25" spans="2:8" ht="15.25" customHeight="1" x14ac:dyDescent="0.25">
      <c r="B25" s="23" t="s">
        <v>6</v>
      </c>
      <c r="C25" s="1">
        <f>Jan!C25</f>
        <v>0</v>
      </c>
      <c r="D25" s="24">
        <f>Jan!D25+Jan!E25</f>
        <v>0</v>
      </c>
      <c r="E25" s="1"/>
      <c r="F25" s="25"/>
      <c r="G25" s="69">
        <f t="shared" si="0"/>
        <v>0</v>
      </c>
      <c r="H25" s="70"/>
    </row>
    <row r="26" spans="2:8" ht="15.25" customHeight="1" x14ac:dyDescent="0.25">
      <c r="B26" s="23" t="s">
        <v>7</v>
      </c>
      <c r="C26" s="1">
        <f>Jan!C26</f>
        <v>0</v>
      </c>
      <c r="D26" s="24">
        <f>Jan!D26+Jan!E26</f>
        <v>0</v>
      </c>
      <c r="E26" s="1"/>
      <c r="F26" s="25"/>
      <c r="G26" s="69">
        <f t="shared" si="0"/>
        <v>0</v>
      </c>
      <c r="H26" s="70"/>
    </row>
    <row r="27" spans="2:8" ht="15.25" customHeight="1" x14ac:dyDescent="0.25">
      <c r="B27" s="23" t="s">
        <v>21</v>
      </c>
      <c r="C27" s="1">
        <f>Jan!C27</f>
        <v>0</v>
      </c>
      <c r="D27" s="24">
        <f>Jan!D27+Jan!E27</f>
        <v>0</v>
      </c>
      <c r="E27" s="1"/>
      <c r="F27" s="25"/>
      <c r="G27" s="69">
        <f t="shared" si="0"/>
        <v>0</v>
      </c>
      <c r="H27" s="70"/>
    </row>
    <row r="28" spans="2:8" ht="15.25" customHeight="1" x14ac:dyDescent="0.25">
      <c r="B28" s="23" t="s">
        <v>34</v>
      </c>
      <c r="C28" s="1">
        <f>Jan!C28</f>
        <v>0</v>
      </c>
      <c r="D28" s="24">
        <f>Jan!D28+Jan!E28</f>
        <v>0</v>
      </c>
      <c r="E28" s="1"/>
      <c r="F28" s="25"/>
      <c r="G28" s="69">
        <f t="shared" si="0"/>
        <v>0</v>
      </c>
      <c r="H28" s="70"/>
    </row>
    <row r="29" spans="2:8" ht="15.25" customHeight="1" x14ac:dyDescent="0.25">
      <c r="B29" s="23" t="s">
        <v>8</v>
      </c>
      <c r="C29" s="1">
        <f>Jan!C29</f>
        <v>0</v>
      </c>
      <c r="D29" s="24">
        <f>Jan!D29+Jan!E29</f>
        <v>0</v>
      </c>
      <c r="E29" s="1"/>
      <c r="F29" s="25"/>
      <c r="G29" s="69">
        <f t="shared" si="0"/>
        <v>0</v>
      </c>
      <c r="H29" s="70"/>
    </row>
    <row r="30" spans="2:8" ht="15.25" customHeight="1" x14ac:dyDescent="0.25">
      <c r="B30" s="23" t="s">
        <v>9</v>
      </c>
      <c r="C30" s="1">
        <f>Jan!C30</f>
        <v>0</v>
      </c>
      <c r="D30" s="24">
        <f>Jan!D30+Jan!E30</f>
        <v>0</v>
      </c>
      <c r="E30" s="1"/>
      <c r="F30" s="25"/>
      <c r="G30" s="69">
        <f t="shared" si="0"/>
        <v>0</v>
      </c>
      <c r="H30" s="70"/>
    </row>
    <row r="31" spans="2:8" ht="15.25" customHeight="1" x14ac:dyDescent="0.25">
      <c r="B31" s="23" t="s">
        <v>15</v>
      </c>
      <c r="C31" s="1">
        <f>Jan!C31</f>
        <v>0</v>
      </c>
      <c r="D31" s="24">
        <f>Jan!D31+Jan!E31</f>
        <v>0</v>
      </c>
      <c r="E31" s="1"/>
      <c r="F31" s="25"/>
      <c r="G31" s="69">
        <f t="shared" si="0"/>
        <v>0</v>
      </c>
      <c r="H31" s="70"/>
    </row>
    <row r="32" spans="2:8" ht="15.25" customHeight="1" x14ac:dyDescent="0.25">
      <c r="B32" s="23" t="s">
        <v>11</v>
      </c>
      <c r="C32" s="1">
        <f>Jan!C32</f>
        <v>0</v>
      </c>
      <c r="D32" s="24">
        <f>Jan!D32+Jan!E32</f>
        <v>0</v>
      </c>
      <c r="E32" s="1"/>
      <c r="F32" s="25"/>
      <c r="G32" s="69">
        <f t="shared" si="0"/>
        <v>0</v>
      </c>
      <c r="H32" s="70"/>
    </row>
    <row r="33" spans="2:8" ht="15.25" customHeight="1" x14ac:dyDescent="0.25">
      <c r="B33" s="23" t="s">
        <v>35</v>
      </c>
      <c r="C33" s="1">
        <f>Jan!C33</f>
        <v>0</v>
      </c>
      <c r="D33" s="24">
        <f>Jan!D33+Jan!E33</f>
        <v>0</v>
      </c>
      <c r="E33" s="1"/>
      <c r="F33" s="25"/>
      <c r="G33" s="69">
        <f t="shared" si="0"/>
        <v>0</v>
      </c>
      <c r="H33" s="70"/>
    </row>
    <row r="34" spans="2:8" ht="15.25" customHeight="1" x14ac:dyDescent="0.25">
      <c r="B34" s="26" t="s">
        <v>19</v>
      </c>
      <c r="C34" s="1">
        <f>Jan!C34</f>
        <v>0</v>
      </c>
      <c r="D34" s="24">
        <f>Jan!D34+Jan!E34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7"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X4EZGtknrHklUOFSAMPH6ZNj02v+gI9jdDoN4JTiZ1Z+dCPTl8npRrLPgIk+FBRT7MXD1Sk7o9NNpCt2lFeB1Q==" saltValue="JjcQ7+9j2yeai+KkVk28Ug=="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7"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9217"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9217" r:id="rId5"/>
      </mc:Fallback>
    </mc:AlternateContent>
    <mc:AlternateContent xmlns:mc="http://schemas.openxmlformats.org/markup-compatibility/2006">
      <mc:Choice Requires="x14">
        <oleObject progId="Word.Picture.8" shapeId="9218"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9218"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7"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DATE(YEAR(Feb!G6),MONTH(Feb!G6)+1,DAY(Feb!G6)+3)</f>
        <v>153</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Feb!C18</f>
        <v>0</v>
      </c>
      <c r="D18" s="24">
        <f>Feb!D18+Feb!E18</f>
        <v>0</v>
      </c>
      <c r="E18" s="1"/>
      <c r="F18" s="25"/>
      <c r="G18" s="69">
        <f t="shared" ref="G18:G34" si="0">C18-D18-E18</f>
        <v>0</v>
      </c>
      <c r="H18" s="70"/>
    </row>
    <row r="19" spans="2:8" ht="15.25" customHeight="1" x14ac:dyDescent="0.25">
      <c r="B19" s="23" t="s">
        <v>1</v>
      </c>
      <c r="C19" s="1">
        <f>Feb!C19</f>
        <v>0</v>
      </c>
      <c r="D19" s="24">
        <f>Feb!D19+Feb!E19</f>
        <v>0</v>
      </c>
      <c r="E19" s="1"/>
      <c r="F19" s="25"/>
      <c r="G19" s="69">
        <f t="shared" si="0"/>
        <v>0</v>
      </c>
      <c r="H19" s="70"/>
    </row>
    <row r="20" spans="2:8" ht="15.25" customHeight="1" x14ac:dyDescent="0.25">
      <c r="B20" s="23" t="s">
        <v>14</v>
      </c>
      <c r="C20" s="1">
        <f>Feb!C20</f>
        <v>0</v>
      </c>
      <c r="D20" s="24">
        <f>Feb!D20+Feb!E20</f>
        <v>0</v>
      </c>
      <c r="E20" s="1"/>
      <c r="F20" s="25"/>
      <c r="G20" s="83">
        <f t="shared" si="0"/>
        <v>0</v>
      </c>
      <c r="H20" s="84"/>
    </row>
    <row r="21" spans="2:8" ht="15.25" customHeight="1" x14ac:dyDescent="0.25">
      <c r="B21" s="23" t="s">
        <v>2</v>
      </c>
      <c r="C21" s="1">
        <f>Feb!C21</f>
        <v>0</v>
      </c>
      <c r="D21" s="24">
        <f>Feb!D21+Feb!E21</f>
        <v>0</v>
      </c>
      <c r="E21" s="1"/>
      <c r="F21" s="25"/>
      <c r="G21" s="69">
        <f t="shared" si="0"/>
        <v>0</v>
      </c>
      <c r="H21" s="70"/>
    </row>
    <row r="22" spans="2:8" ht="15.25" customHeight="1" x14ac:dyDescent="0.25">
      <c r="B22" s="23" t="s">
        <v>3</v>
      </c>
      <c r="C22" s="1">
        <f>Feb!C22</f>
        <v>0</v>
      </c>
      <c r="D22" s="24">
        <f>Feb!D22+Feb!E22</f>
        <v>0</v>
      </c>
      <c r="E22" s="1"/>
      <c r="F22" s="25"/>
      <c r="G22" s="69">
        <f t="shared" si="0"/>
        <v>0</v>
      </c>
      <c r="H22" s="70"/>
    </row>
    <row r="23" spans="2:8" ht="15.25" customHeight="1" x14ac:dyDescent="0.25">
      <c r="B23" s="23" t="s">
        <v>4</v>
      </c>
      <c r="C23" s="1">
        <f>Feb!C23</f>
        <v>0</v>
      </c>
      <c r="D23" s="24">
        <f>Feb!D23+Feb!E23</f>
        <v>0</v>
      </c>
      <c r="E23" s="1"/>
      <c r="F23" s="25"/>
      <c r="G23" s="69">
        <f t="shared" si="0"/>
        <v>0</v>
      </c>
      <c r="H23" s="70"/>
    </row>
    <row r="24" spans="2:8" ht="15.25" customHeight="1" x14ac:dyDescent="0.25">
      <c r="B24" s="23" t="s">
        <v>5</v>
      </c>
      <c r="C24" s="1">
        <f>Feb!C24</f>
        <v>0</v>
      </c>
      <c r="D24" s="24">
        <f>Feb!D24+Feb!E24</f>
        <v>0</v>
      </c>
      <c r="E24" s="1"/>
      <c r="F24" s="25"/>
      <c r="G24" s="69">
        <f t="shared" si="0"/>
        <v>0</v>
      </c>
      <c r="H24" s="70"/>
    </row>
    <row r="25" spans="2:8" ht="15.25" customHeight="1" x14ac:dyDescent="0.25">
      <c r="B25" s="23" t="s">
        <v>6</v>
      </c>
      <c r="C25" s="1">
        <f>Feb!C25</f>
        <v>0</v>
      </c>
      <c r="D25" s="24">
        <f>Feb!D25+Feb!E25</f>
        <v>0</v>
      </c>
      <c r="E25" s="1"/>
      <c r="F25" s="25"/>
      <c r="G25" s="69">
        <f t="shared" si="0"/>
        <v>0</v>
      </c>
      <c r="H25" s="70"/>
    </row>
    <row r="26" spans="2:8" ht="15.25" customHeight="1" x14ac:dyDescent="0.25">
      <c r="B26" s="23" t="s">
        <v>7</v>
      </c>
      <c r="C26" s="1">
        <f>Feb!C26</f>
        <v>0</v>
      </c>
      <c r="D26" s="24">
        <f>Feb!D26+Feb!E26</f>
        <v>0</v>
      </c>
      <c r="E26" s="1"/>
      <c r="F26" s="25"/>
      <c r="G26" s="69">
        <f t="shared" si="0"/>
        <v>0</v>
      </c>
      <c r="H26" s="70"/>
    </row>
    <row r="27" spans="2:8" ht="15.25" customHeight="1" x14ac:dyDescent="0.25">
      <c r="B27" s="23" t="s">
        <v>21</v>
      </c>
      <c r="C27" s="1">
        <f>Feb!C27</f>
        <v>0</v>
      </c>
      <c r="D27" s="24">
        <f>Feb!D27+Feb!E27</f>
        <v>0</v>
      </c>
      <c r="E27" s="1"/>
      <c r="F27" s="25"/>
      <c r="G27" s="69">
        <f t="shared" si="0"/>
        <v>0</v>
      </c>
      <c r="H27" s="70"/>
    </row>
    <row r="28" spans="2:8" ht="15.25" customHeight="1" x14ac:dyDescent="0.25">
      <c r="B28" s="23" t="s">
        <v>34</v>
      </c>
      <c r="C28" s="1">
        <f>Feb!C28</f>
        <v>0</v>
      </c>
      <c r="D28" s="24">
        <f>Feb!D28+Feb!E28</f>
        <v>0</v>
      </c>
      <c r="E28" s="1"/>
      <c r="F28" s="25"/>
      <c r="G28" s="69">
        <f t="shared" si="0"/>
        <v>0</v>
      </c>
      <c r="H28" s="70"/>
    </row>
    <row r="29" spans="2:8" ht="15.25" customHeight="1" x14ac:dyDescent="0.25">
      <c r="B29" s="23" t="s">
        <v>8</v>
      </c>
      <c r="C29" s="1">
        <f>Feb!C29</f>
        <v>0</v>
      </c>
      <c r="D29" s="24">
        <f>Feb!D29+Feb!E29</f>
        <v>0</v>
      </c>
      <c r="E29" s="1"/>
      <c r="F29" s="25"/>
      <c r="G29" s="69">
        <f t="shared" si="0"/>
        <v>0</v>
      </c>
      <c r="H29" s="70"/>
    </row>
    <row r="30" spans="2:8" ht="15.25" customHeight="1" x14ac:dyDescent="0.25">
      <c r="B30" s="23" t="s">
        <v>9</v>
      </c>
      <c r="C30" s="1">
        <f>Feb!C30</f>
        <v>0</v>
      </c>
      <c r="D30" s="24">
        <f>Feb!D30+Feb!E30</f>
        <v>0</v>
      </c>
      <c r="E30" s="1"/>
      <c r="F30" s="25"/>
      <c r="G30" s="69">
        <f t="shared" si="0"/>
        <v>0</v>
      </c>
      <c r="H30" s="70"/>
    </row>
    <row r="31" spans="2:8" ht="15.25" customHeight="1" x14ac:dyDescent="0.25">
      <c r="B31" s="23" t="s">
        <v>15</v>
      </c>
      <c r="C31" s="1">
        <f>Feb!C31</f>
        <v>0</v>
      </c>
      <c r="D31" s="24">
        <f>Feb!D31+Feb!E31</f>
        <v>0</v>
      </c>
      <c r="E31" s="1"/>
      <c r="F31" s="25"/>
      <c r="G31" s="69">
        <f t="shared" si="0"/>
        <v>0</v>
      </c>
      <c r="H31" s="70"/>
    </row>
    <row r="32" spans="2:8" ht="15.25" customHeight="1" x14ac:dyDescent="0.25">
      <c r="B32" s="23" t="s">
        <v>11</v>
      </c>
      <c r="C32" s="1">
        <f>Feb!C32</f>
        <v>0</v>
      </c>
      <c r="D32" s="24">
        <f>Feb!D32+Feb!E32</f>
        <v>0</v>
      </c>
      <c r="E32" s="1"/>
      <c r="F32" s="25"/>
      <c r="G32" s="69">
        <f t="shared" si="0"/>
        <v>0</v>
      </c>
      <c r="H32" s="70"/>
    </row>
    <row r="33" spans="2:8" ht="15.25" customHeight="1" x14ac:dyDescent="0.25">
      <c r="B33" s="23" t="s">
        <v>35</v>
      </c>
      <c r="C33" s="1">
        <f>Feb!C33</f>
        <v>0</v>
      </c>
      <c r="D33" s="24">
        <f>Feb!D33+Feb!E33</f>
        <v>0</v>
      </c>
      <c r="E33" s="1"/>
      <c r="F33" s="25"/>
      <c r="G33" s="69">
        <f t="shared" si="0"/>
        <v>0</v>
      </c>
      <c r="H33" s="70"/>
    </row>
    <row r="34" spans="2:8" ht="15.25" customHeight="1" x14ac:dyDescent="0.25">
      <c r="B34" s="26" t="s">
        <v>19</v>
      </c>
      <c r="C34" s="1">
        <f>Feb!C34</f>
        <v>0</v>
      </c>
      <c r="D34" s="24">
        <f>Feb!D34+Feb!E34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8.5"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rhgFF48JX87Yp0dYkJcHya9O8Jqcy3P7LJoNp17VHzxhtGMSneZt2wLw0E3NQVY6gTHLCXgE1nOtTi8txTQqmw==" saltValue="8muIfO4y84VAgn/e/xuLXw=="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6"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8193"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8193" r:id="rId5"/>
      </mc:Fallback>
    </mc:AlternateContent>
    <mc:AlternateContent xmlns:mc="http://schemas.openxmlformats.org/markup-compatibility/2006">
      <mc:Choice Requires="x14">
        <oleObject progId="Word.Picture.8" shapeId="8194"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8194"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46"/>
  <sheetViews>
    <sheetView showRuler="0" view="pageLayout" topLeftCell="A31"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t="s">
        <v>41</v>
      </c>
      <c r="H3" s="95"/>
      <c r="I3" s="11"/>
    </row>
    <row r="4" spans="2:9" ht="7.5" customHeight="1" x14ac:dyDescent="0.25">
      <c r="G4" s="12"/>
      <c r="H4" s="11"/>
      <c r="I4" s="11"/>
    </row>
    <row r="5" spans="2:9" x14ac:dyDescent="0.25">
      <c r="B5" s="92" t="s">
        <v>12</v>
      </c>
      <c r="C5" s="96"/>
      <c r="D5" s="96"/>
      <c r="E5" s="93"/>
      <c r="G5" s="71" t="s">
        <v>25</v>
      </c>
      <c r="H5" s="72"/>
      <c r="I5" s="11"/>
    </row>
    <row r="6" spans="2:9" ht="13" x14ac:dyDescent="0.3">
      <c r="B6" s="108">
        <f>Oct!B6:E6</f>
        <v>0</v>
      </c>
      <c r="C6" s="110"/>
      <c r="D6" s="110"/>
      <c r="E6" s="109"/>
      <c r="G6" s="104">
        <f>DATE(YEAR(Mar!G6),MONTH(Mar!G6)+1,DAY(Mar!G6)-1)</f>
        <v>182</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Mar!C18</f>
        <v>0</v>
      </c>
      <c r="D18" s="24">
        <f>Mar!D18+Mar!E18</f>
        <v>0</v>
      </c>
      <c r="E18" s="1"/>
      <c r="F18" s="25"/>
      <c r="G18" s="69">
        <f t="shared" ref="G18:G34" si="0">C18-D18-E18</f>
        <v>0</v>
      </c>
      <c r="H18" s="70"/>
    </row>
    <row r="19" spans="2:8" ht="15.25" customHeight="1" x14ac:dyDescent="0.25">
      <c r="B19" s="23" t="s">
        <v>1</v>
      </c>
      <c r="C19" s="1">
        <f>Mar!C19</f>
        <v>0</v>
      </c>
      <c r="D19" s="24">
        <f>Mar!D19+Mar!E19</f>
        <v>0</v>
      </c>
      <c r="E19" s="1"/>
      <c r="F19" s="25"/>
      <c r="G19" s="69">
        <f t="shared" si="0"/>
        <v>0</v>
      </c>
      <c r="H19" s="70"/>
    </row>
    <row r="20" spans="2:8" ht="15.25" customHeight="1" x14ac:dyDescent="0.25">
      <c r="B20" s="23" t="s">
        <v>14</v>
      </c>
      <c r="C20" s="1">
        <f>Mar!C20</f>
        <v>0</v>
      </c>
      <c r="D20" s="24">
        <f>Mar!D20+Mar!E20</f>
        <v>0</v>
      </c>
      <c r="E20" s="1"/>
      <c r="F20" s="25"/>
      <c r="G20" s="83">
        <f t="shared" si="0"/>
        <v>0</v>
      </c>
      <c r="H20" s="84"/>
    </row>
    <row r="21" spans="2:8" ht="15.25" customHeight="1" x14ac:dyDescent="0.25">
      <c r="B21" s="23" t="s">
        <v>2</v>
      </c>
      <c r="C21" s="1">
        <f>Mar!C21</f>
        <v>0</v>
      </c>
      <c r="D21" s="24">
        <f>Mar!D21+Mar!E21</f>
        <v>0</v>
      </c>
      <c r="E21" s="1"/>
      <c r="F21" s="25"/>
      <c r="G21" s="69">
        <f t="shared" si="0"/>
        <v>0</v>
      </c>
      <c r="H21" s="70"/>
    </row>
    <row r="22" spans="2:8" ht="15.25" customHeight="1" x14ac:dyDescent="0.25">
      <c r="B22" s="23" t="s">
        <v>3</v>
      </c>
      <c r="C22" s="1">
        <f>Mar!C22</f>
        <v>0</v>
      </c>
      <c r="D22" s="24">
        <f>Mar!D22+Mar!E22</f>
        <v>0</v>
      </c>
      <c r="E22" s="1"/>
      <c r="F22" s="25"/>
      <c r="G22" s="69">
        <f t="shared" si="0"/>
        <v>0</v>
      </c>
      <c r="H22" s="70"/>
    </row>
    <row r="23" spans="2:8" ht="15.25" customHeight="1" x14ac:dyDescent="0.25">
      <c r="B23" s="23" t="s">
        <v>4</v>
      </c>
      <c r="C23" s="1">
        <f>Mar!C23</f>
        <v>0</v>
      </c>
      <c r="D23" s="24">
        <f>Mar!D23+Mar!E23</f>
        <v>0</v>
      </c>
      <c r="E23" s="1"/>
      <c r="F23" s="25"/>
      <c r="G23" s="69">
        <f t="shared" si="0"/>
        <v>0</v>
      </c>
      <c r="H23" s="70"/>
    </row>
    <row r="24" spans="2:8" ht="15.25" customHeight="1" x14ac:dyDescent="0.25">
      <c r="B24" s="23" t="s">
        <v>5</v>
      </c>
      <c r="C24" s="1">
        <f>Mar!C24</f>
        <v>0</v>
      </c>
      <c r="D24" s="24">
        <f>Mar!D24+Mar!E24</f>
        <v>0</v>
      </c>
      <c r="E24" s="1"/>
      <c r="F24" s="25"/>
      <c r="G24" s="69">
        <f t="shared" si="0"/>
        <v>0</v>
      </c>
      <c r="H24" s="70"/>
    </row>
    <row r="25" spans="2:8" ht="15.25" customHeight="1" x14ac:dyDescent="0.25">
      <c r="B25" s="23" t="s">
        <v>6</v>
      </c>
      <c r="C25" s="1">
        <f>Mar!C25</f>
        <v>0</v>
      </c>
      <c r="D25" s="24">
        <f>Mar!D25+Mar!E25</f>
        <v>0</v>
      </c>
      <c r="E25" s="1"/>
      <c r="F25" s="25"/>
      <c r="G25" s="69">
        <f t="shared" si="0"/>
        <v>0</v>
      </c>
      <c r="H25" s="70"/>
    </row>
    <row r="26" spans="2:8" ht="15.25" customHeight="1" x14ac:dyDescent="0.25">
      <c r="B26" s="23" t="s">
        <v>7</v>
      </c>
      <c r="C26" s="1">
        <f>Mar!C26</f>
        <v>0</v>
      </c>
      <c r="D26" s="24">
        <f>Mar!D26+Mar!E26</f>
        <v>0</v>
      </c>
      <c r="E26" s="1"/>
      <c r="F26" s="25"/>
      <c r="G26" s="69">
        <f t="shared" si="0"/>
        <v>0</v>
      </c>
      <c r="H26" s="70"/>
    </row>
    <row r="27" spans="2:8" ht="15.25" customHeight="1" x14ac:dyDescent="0.25">
      <c r="B27" s="23" t="s">
        <v>21</v>
      </c>
      <c r="C27" s="1">
        <f>Mar!C27</f>
        <v>0</v>
      </c>
      <c r="D27" s="24">
        <f>Mar!D27+Mar!E27</f>
        <v>0</v>
      </c>
      <c r="E27" s="1"/>
      <c r="F27" s="25"/>
      <c r="G27" s="69">
        <f t="shared" si="0"/>
        <v>0</v>
      </c>
      <c r="H27" s="70"/>
    </row>
    <row r="28" spans="2:8" ht="15.25" customHeight="1" x14ac:dyDescent="0.25">
      <c r="B28" s="23" t="s">
        <v>34</v>
      </c>
      <c r="C28" s="1">
        <f>Mar!C28</f>
        <v>0</v>
      </c>
      <c r="D28" s="24">
        <f>Mar!D28+Mar!E28</f>
        <v>0</v>
      </c>
      <c r="E28" s="41"/>
      <c r="F28" s="25"/>
      <c r="G28" s="69">
        <f t="shared" si="0"/>
        <v>0</v>
      </c>
      <c r="H28" s="70"/>
    </row>
    <row r="29" spans="2:8" ht="15.25" customHeight="1" x14ac:dyDescent="0.25">
      <c r="B29" s="23" t="s">
        <v>8</v>
      </c>
      <c r="C29" s="1">
        <f>Mar!C29</f>
        <v>0</v>
      </c>
      <c r="D29" s="24">
        <f>Mar!D29+Mar!E29</f>
        <v>0</v>
      </c>
      <c r="E29" s="1"/>
      <c r="F29" s="25"/>
      <c r="G29" s="69">
        <f t="shared" si="0"/>
        <v>0</v>
      </c>
      <c r="H29" s="70"/>
    </row>
    <row r="30" spans="2:8" ht="15.25" customHeight="1" x14ac:dyDescent="0.25">
      <c r="B30" s="23" t="s">
        <v>9</v>
      </c>
      <c r="C30" s="1">
        <f>Mar!C30</f>
        <v>0</v>
      </c>
      <c r="D30" s="24">
        <f>Mar!D30+Mar!E30</f>
        <v>0</v>
      </c>
      <c r="E30" s="1"/>
      <c r="F30" s="25"/>
      <c r="G30" s="69">
        <f t="shared" si="0"/>
        <v>0</v>
      </c>
      <c r="H30" s="70"/>
    </row>
    <row r="31" spans="2:8" ht="15.25" customHeight="1" x14ac:dyDescent="0.25">
      <c r="B31" s="23" t="s">
        <v>15</v>
      </c>
      <c r="C31" s="1">
        <f>Mar!C31</f>
        <v>0</v>
      </c>
      <c r="D31" s="24">
        <f>Mar!D31+Mar!E31</f>
        <v>0</v>
      </c>
      <c r="E31" s="1"/>
      <c r="F31" s="25"/>
      <c r="G31" s="69">
        <f t="shared" si="0"/>
        <v>0</v>
      </c>
      <c r="H31" s="70"/>
    </row>
    <row r="32" spans="2:8" ht="15.25" customHeight="1" x14ac:dyDescent="0.25">
      <c r="B32" s="23" t="s">
        <v>11</v>
      </c>
      <c r="C32" s="1">
        <f>Mar!C32</f>
        <v>0</v>
      </c>
      <c r="D32" s="24">
        <f>Mar!D32+Mar!E32</f>
        <v>0</v>
      </c>
      <c r="E32" s="1"/>
      <c r="F32" s="25"/>
      <c r="G32" s="69">
        <f t="shared" si="0"/>
        <v>0</v>
      </c>
      <c r="H32" s="70"/>
    </row>
    <row r="33" spans="2:8" ht="15.25" customHeight="1" x14ac:dyDescent="0.25">
      <c r="B33" s="23" t="s">
        <v>35</v>
      </c>
      <c r="C33" s="1">
        <f>Mar!C33</f>
        <v>0</v>
      </c>
      <c r="D33" s="24">
        <f>Mar!D33+Mar!E33</f>
        <v>0</v>
      </c>
      <c r="E33" s="1"/>
      <c r="F33" s="25"/>
      <c r="G33" s="69">
        <f t="shared" si="0"/>
        <v>0</v>
      </c>
      <c r="H33" s="70"/>
    </row>
    <row r="34" spans="2:8" ht="15.25" customHeight="1" x14ac:dyDescent="0.25">
      <c r="B34" s="26" t="s">
        <v>19</v>
      </c>
      <c r="C34" s="1">
        <f>Mar!C34</f>
        <v>0</v>
      </c>
      <c r="D34" s="24">
        <f>Mar!D34+Mar!E34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9"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5MnRVKO2gJrvOvue2FDiyLiDzfUcFI51+cu0PwMUlkX1d6IaFA/LMSSnxAI2gZURLGD7GZiWjYydeFWGKbffNQ==" saltValue="6AkZBmydHYloEE5o15z7ug=="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5"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7169"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7169" r:id="rId5"/>
      </mc:Fallback>
    </mc:AlternateContent>
    <mc:AlternateContent xmlns:mc="http://schemas.openxmlformats.org/markup-compatibility/2006">
      <mc:Choice Requires="x14">
        <oleObject progId="Word.Picture.8" shapeId="7170"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7170"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46"/>
  <sheetViews>
    <sheetView showRuler="0" view="pageLayout" zoomScaleNormal="100" workbookViewId="0">
      <selection activeCell="G3" sqref="G3:H3"/>
    </sheetView>
  </sheetViews>
  <sheetFormatPr defaultColWidth="9.1796875" defaultRowHeight="12.5" x14ac:dyDescent="0.25"/>
  <cols>
    <col min="1" max="1" width="2.81640625" style="10" customWidth="1"/>
    <col min="2" max="2" width="30.7265625" style="10" customWidth="1"/>
    <col min="3" max="5" width="18.7265625" style="10" customWidth="1"/>
    <col min="6" max="6" width="4" style="10" customWidth="1"/>
    <col min="7" max="7" width="6.81640625" style="10" customWidth="1"/>
    <col min="8" max="8" width="24.1796875" style="10" customWidth="1"/>
    <col min="9" max="9" width="4.36328125" style="10" customWidth="1"/>
    <col min="10" max="16384" width="9.1796875" style="10"/>
  </cols>
  <sheetData>
    <row r="1" spans="2:9" ht="15.5" x14ac:dyDescent="0.35">
      <c r="B1" s="90"/>
      <c r="C1" s="90"/>
      <c r="D1" s="90"/>
      <c r="E1" s="90"/>
      <c r="F1" s="8"/>
      <c r="G1" s="9"/>
    </row>
    <row r="2" spans="2:9" ht="14" x14ac:dyDescent="0.3">
      <c r="B2" s="91" t="s">
        <v>38</v>
      </c>
      <c r="C2" s="91"/>
      <c r="D2" s="91"/>
      <c r="E2" s="91"/>
      <c r="G2" s="92" t="s">
        <v>16</v>
      </c>
      <c r="H2" s="93"/>
      <c r="I2" s="11"/>
    </row>
    <row r="3" spans="2:9" ht="14" x14ac:dyDescent="0.3">
      <c r="B3" s="91" t="s">
        <v>46</v>
      </c>
      <c r="C3" s="91"/>
      <c r="D3" s="91"/>
      <c r="E3" s="91"/>
      <c r="G3" s="94"/>
      <c r="H3" s="95"/>
      <c r="I3" s="11"/>
    </row>
    <row r="4" spans="2:9" ht="6" customHeight="1" x14ac:dyDescent="0.25">
      <c r="G4" s="12"/>
      <c r="H4" s="11"/>
      <c r="I4" s="11"/>
    </row>
    <row r="5" spans="2:9" x14ac:dyDescent="0.25">
      <c r="B5" s="71" t="s">
        <v>12</v>
      </c>
      <c r="C5" s="96"/>
      <c r="D5" s="96"/>
      <c r="E5" s="93"/>
      <c r="G5" s="71" t="s">
        <v>25</v>
      </c>
      <c r="H5" s="72"/>
      <c r="I5" s="11"/>
    </row>
    <row r="6" spans="2:9" ht="13" x14ac:dyDescent="0.3">
      <c r="B6" s="108">
        <f>Oct!B6:E6</f>
        <v>0</v>
      </c>
      <c r="C6" s="110"/>
      <c r="D6" s="110"/>
      <c r="E6" s="109"/>
      <c r="G6" s="104">
        <f>DATE(YEAR(Apr!G6),MONTH(Apr!G6)+1,DAY(Apr!G6)+1)</f>
        <v>213</v>
      </c>
      <c r="H6" s="105"/>
      <c r="I6" s="11"/>
    </row>
    <row r="7" spans="2:9" ht="13" x14ac:dyDescent="0.3">
      <c r="B7" s="108">
        <f>Oct!B7:E7</f>
        <v>0</v>
      </c>
      <c r="C7" s="110"/>
      <c r="D7" s="110"/>
      <c r="E7" s="109"/>
      <c r="G7" s="11"/>
      <c r="H7" s="11"/>
      <c r="I7" s="11"/>
    </row>
    <row r="8" spans="2:9" ht="13" x14ac:dyDescent="0.3">
      <c r="B8" s="108">
        <f>Oct!B8:E8</f>
        <v>0</v>
      </c>
      <c r="C8" s="110"/>
      <c r="D8" s="110"/>
      <c r="E8" s="109"/>
      <c r="G8" s="71" t="s">
        <v>17</v>
      </c>
      <c r="H8" s="72"/>
      <c r="I8" s="11"/>
    </row>
    <row r="9" spans="2:9" ht="13" x14ac:dyDescent="0.3">
      <c r="B9" s="108">
        <f>Oct!B9</f>
        <v>0</v>
      </c>
      <c r="C9" s="110"/>
      <c r="D9" s="110"/>
      <c r="E9" s="109"/>
      <c r="G9" s="106">
        <f>Oct!G9:H9</f>
        <v>0</v>
      </c>
      <c r="H9" s="107"/>
      <c r="I9" s="11"/>
    </row>
    <row r="10" spans="2:9" ht="13" x14ac:dyDescent="0.3">
      <c r="B10" s="111">
        <f>Oct!B10</f>
        <v>0</v>
      </c>
      <c r="C10" s="112"/>
      <c r="D10" s="112"/>
      <c r="E10" s="113"/>
      <c r="G10" s="11"/>
      <c r="H10" s="11"/>
      <c r="I10" s="11"/>
    </row>
    <row r="11" spans="2:9" x14ac:dyDescent="0.25">
      <c r="G11" s="71" t="s">
        <v>18</v>
      </c>
      <c r="H11" s="72"/>
      <c r="I11" s="11"/>
    </row>
    <row r="12" spans="2:9" ht="13" x14ac:dyDescent="0.3">
      <c r="B12" s="13" t="s">
        <v>29</v>
      </c>
      <c r="C12" s="14">
        <f>Oct!C12</f>
        <v>0</v>
      </c>
      <c r="D12" s="15" t="s">
        <v>20</v>
      </c>
      <c r="E12" s="33">
        <f>Oct!E12</f>
        <v>0</v>
      </c>
      <c r="G12" s="108">
        <f>Oct!G12:H12</f>
        <v>0</v>
      </c>
      <c r="H12" s="109"/>
      <c r="I12" s="11"/>
    </row>
    <row r="13" spans="2:9" ht="13" x14ac:dyDescent="0.3">
      <c r="B13" s="16" t="s">
        <v>28</v>
      </c>
      <c r="C13" s="37">
        <f>Oct!C13</f>
        <v>0</v>
      </c>
      <c r="D13" s="17" t="s">
        <v>32</v>
      </c>
      <c r="E13" s="38">
        <f>Oct!E13</f>
        <v>0</v>
      </c>
      <c r="G13" s="18" t="s">
        <v>26</v>
      </c>
      <c r="H13" s="19">
        <f>Oct!H13</f>
        <v>0</v>
      </c>
      <c r="I13" s="11"/>
    </row>
    <row r="14" spans="2:9" ht="13" x14ac:dyDescent="0.3">
      <c r="G14" s="20" t="s">
        <v>27</v>
      </c>
      <c r="H14" s="35">
        <f>Oct!H14</f>
        <v>0</v>
      </c>
      <c r="I14" s="11"/>
    </row>
    <row r="15" spans="2:9" ht="8" customHeight="1" x14ac:dyDescent="0.3">
      <c r="G15" s="21"/>
      <c r="H15" s="19"/>
      <c r="I15" s="11"/>
    </row>
    <row r="16" spans="2:9" x14ac:dyDescent="0.25">
      <c r="B16" s="103" t="s">
        <v>13</v>
      </c>
      <c r="C16" s="77" t="s">
        <v>30</v>
      </c>
      <c r="D16" s="77" t="s">
        <v>39</v>
      </c>
      <c r="E16" s="77" t="s">
        <v>31</v>
      </c>
      <c r="F16" s="22"/>
      <c r="G16" s="79" t="s">
        <v>36</v>
      </c>
      <c r="H16" s="80"/>
    </row>
    <row r="17" spans="2:8" x14ac:dyDescent="0.25">
      <c r="B17" s="76"/>
      <c r="C17" s="78"/>
      <c r="D17" s="78"/>
      <c r="E17" s="78"/>
      <c r="F17" s="32"/>
      <c r="G17" s="81"/>
      <c r="H17" s="82"/>
    </row>
    <row r="18" spans="2:8" ht="15.25" customHeight="1" x14ac:dyDescent="0.25">
      <c r="B18" s="23" t="s">
        <v>0</v>
      </c>
      <c r="C18" s="1">
        <f>Apr!C18:C34</f>
        <v>0</v>
      </c>
      <c r="D18" s="24">
        <f>Apr!D18+Apr!E18</f>
        <v>0</v>
      </c>
      <c r="E18" s="1"/>
      <c r="F18" s="25"/>
      <c r="G18" s="69">
        <f t="shared" ref="G18:G34" si="0">C18-D18-E18</f>
        <v>0</v>
      </c>
      <c r="H18" s="70"/>
    </row>
    <row r="19" spans="2:8" ht="15.25" customHeight="1" x14ac:dyDescent="0.25">
      <c r="B19" s="23" t="s">
        <v>1</v>
      </c>
      <c r="C19" s="1">
        <f>Apr!C19:C35</f>
        <v>0</v>
      </c>
      <c r="D19" s="24">
        <f>Apr!D19+Apr!E19</f>
        <v>0</v>
      </c>
      <c r="E19" s="1"/>
      <c r="F19" s="25"/>
      <c r="G19" s="69">
        <f t="shared" si="0"/>
        <v>0</v>
      </c>
      <c r="H19" s="70"/>
    </row>
    <row r="20" spans="2:8" ht="15.25" customHeight="1" x14ac:dyDescent="0.25">
      <c r="B20" s="23" t="s">
        <v>14</v>
      </c>
      <c r="C20" s="1">
        <f>Apr!C20:C36</f>
        <v>0</v>
      </c>
      <c r="D20" s="24">
        <f>Apr!D20+Apr!E20</f>
        <v>0</v>
      </c>
      <c r="E20" s="1"/>
      <c r="F20" s="25"/>
      <c r="G20" s="83">
        <f t="shared" si="0"/>
        <v>0</v>
      </c>
      <c r="H20" s="84"/>
    </row>
    <row r="21" spans="2:8" ht="15.25" customHeight="1" x14ac:dyDescent="0.25">
      <c r="B21" s="23" t="s">
        <v>2</v>
      </c>
      <c r="C21" s="1">
        <f>Apr!C21:C37</f>
        <v>0</v>
      </c>
      <c r="D21" s="24">
        <f>Apr!D21+Apr!E21</f>
        <v>0</v>
      </c>
      <c r="E21" s="1"/>
      <c r="F21" s="25"/>
      <c r="G21" s="69">
        <f t="shared" si="0"/>
        <v>0</v>
      </c>
      <c r="H21" s="70"/>
    </row>
    <row r="22" spans="2:8" ht="15.25" customHeight="1" x14ac:dyDescent="0.25">
      <c r="B22" s="23" t="s">
        <v>3</v>
      </c>
      <c r="C22" s="1">
        <f>Apr!C22:C38</f>
        <v>0</v>
      </c>
      <c r="D22" s="24">
        <f>Apr!D22+Apr!E22</f>
        <v>0</v>
      </c>
      <c r="E22" s="1"/>
      <c r="F22" s="25"/>
      <c r="G22" s="69">
        <f t="shared" si="0"/>
        <v>0</v>
      </c>
      <c r="H22" s="70"/>
    </row>
    <row r="23" spans="2:8" ht="15.25" customHeight="1" x14ac:dyDescent="0.25">
      <c r="B23" s="23" t="s">
        <v>4</v>
      </c>
      <c r="C23" s="1">
        <f>Apr!C23:C39</f>
        <v>0</v>
      </c>
      <c r="D23" s="24">
        <f>Apr!D23+Apr!E23</f>
        <v>0</v>
      </c>
      <c r="E23" s="1"/>
      <c r="F23" s="25"/>
      <c r="G23" s="69">
        <f t="shared" si="0"/>
        <v>0</v>
      </c>
      <c r="H23" s="70"/>
    </row>
    <row r="24" spans="2:8" ht="15.25" customHeight="1" x14ac:dyDescent="0.25">
      <c r="B24" s="23" t="s">
        <v>5</v>
      </c>
      <c r="C24" s="1">
        <f>Apr!C24:C40</f>
        <v>0</v>
      </c>
      <c r="D24" s="24">
        <f>Apr!D24+Apr!E24</f>
        <v>0</v>
      </c>
      <c r="E24" s="1"/>
      <c r="F24" s="25"/>
      <c r="G24" s="69">
        <f t="shared" si="0"/>
        <v>0</v>
      </c>
      <c r="H24" s="70"/>
    </row>
    <row r="25" spans="2:8" ht="15.25" customHeight="1" x14ac:dyDescent="0.25">
      <c r="B25" s="23" t="s">
        <v>6</v>
      </c>
      <c r="C25" s="1">
        <f>Apr!C25:C41</f>
        <v>0</v>
      </c>
      <c r="D25" s="24">
        <f>Apr!D25+Apr!E25</f>
        <v>0</v>
      </c>
      <c r="E25" s="1"/>
      <c r="F25" s="25"/>
      <c r="G25" s="69">
        <f t="shared" si="0"/>
        <v>0</v>
      </c>
      <c r="H25" s="70"/>
    </row>
    <row r="26" spans="2:8" ht="15.25" customHeight="1" x14ac:dyDescent="0.25">
      <c r="B26" s="23" t="s">
        <v>7</v>
      </c>
      <c r="C26" s="1">
        <f>Apr!C26:C42</f>
        <v>0</v>
      </c>
      <c r="D26" s="24">
        <f>Apr!D26+Apr!E26</f>
        <v>0</v>
      </c>
      <c r="E26" s="1"/>
      <c r="F26" s="25"/>
      <c r="G26" s="69">
        <f t="shared" si="0"/>
        <v>0</v>
      </c>
      <c r="H26" s="70"/>
    </row>
    <row r="27" spans="2:8" ht="15.25" customHeight="1" x14ac:dyDescent="0.25">
      <c r="B27" s="23" t="s">
        <v>21</v>
      </c>
      <c r="C27" s="1">
        <f>Apr!C27:C43</f>
        <v>0</v>
      </c>
      <c r="D27" s="24">
        <f>Apr!D27+Apr!E27</f>
        <v>0</v>
      </c>
      <c r="E27" s="1"/>
      <c r="F27" s="25"/>
      <c r="G27" s="69">
        <f t="shared" si="0"/>
        <v>0</v>
      </c>
      <c r="H27" s="70"/>
    </row>
    <row r="28" spans="2:8" ht="15.25" customHeight="1" x14ac:dyDescent="0.25">
      <c r="B28" s="23" t="s">
        <v>34</v>
      </c>
      <c r="C28" s="1">
        <f>Apr!C28:C44</f>
        <v>0</v>
      </c>
      <c r="D28" s="24">
        <f>Apr!D28+Apr!E28</f>
        <v>0</v>
      </c>
      <c r="E28" s="1"/>
      <c r="F28" s="25"/>
      <c r="G28" s="69">
        <f t="shared" si="0"/>
        <v>0</v>
      </c>
      <c r="H28" s="70"/>
    </row>
    <row r="29" spans="2:8" ht="15.25" customHeight="1" x14ac:dyDescent="0.25">
      <c r="B29" s="23" t="s">
        <v>8</v>
      </c>
      <c r="C29" s="1">
        <f>Apr!C29:C45</f>
        <v>0</v>
      </c>
      <c r="D29" s="24">
        <f>Apr!D29+Apr!E29</f>
        <v>0</v>
      </c>
      <c r="E29" s="1"/>
      <c r="F29" s="25"/>
      <c r="G29" s="69">
        <f t="shared" si="0"/>
        <v>0</v>
      </c>
      <c r="H29" s="70"/>
    </row>
    <row r="30" spans="2:8" ht="15.25" customHeight="1" x14ac:dyDescent="0.25">
      <c r="B30" s="23" t="s">
        <v>9</v>
      </c>
      <c r="C30" s="1">
        <f>Apr!C30:C46</f>
        <v>0</v>
      </c>
      <c r="D30" s="24">
        <f>Apr!D30+Apr!E30</f>
        <v>0</v>
      </c>
      <c r="E30" s="1"/>
      <c r="F30" s="25"/>
      <c r="G30" s="69">
        <f t="shared" si="0"/>
        <v>0</v>
      </c>
      <c r="H30" s="70"/>
    </row>
    <row r="31" spans="2:8" ht="15.25" customHeight="1" x14ac:dyDescent="0.25">
      <c r="B31" s="23" t="s">
        <v>15</v>
      </c>
      <c r="C31" s="1">
        <f>Apr!C31:C47</f>
        <v>0</v>
      </c>
      <c r="D31" s="24">
        <f>Apr!D31+Apr!E31</f>
        <v>0</v>
      </c>
      <c r="E31" s="1"/>
      <c r="F31" s="25"/>
      <c r="G31" s="69">
        <f t="shared" si="0"/>
        <v>0</v>
      </c>
      <c r="H31" s="70"/>
    </row>
    <row r="32" spans="2:8" ht="15.25" customHeight="1" x14ac:dyDescent="0.25">
      <c r="B32" s="23" t="s">
        <v>11</v>
      </c>
      <c r="C32" s="1">
        <f>Apr!C32:C48</f>
        <v>0</v>
      </c>
      <c r="D32" s="24">
        <f>Apr!D32+Apr!E32</f>
        <v>0</v>
      </c>
      <c r="E32" s="1"/>
      <c r="F32" s="25"/>
      <c r="G32" s="69">
        <f t="shared" si="0"/>
        <v>0</v>
      </c>
      <c r="H32" s="70"/>
    </row>
    <row r="33" spans="2:8" ht="15.25" customHeight="1" x14ac:dyDescent="0.25">
      <c r="B33" s="23" t="s">
        <v>35</v>
      </c>
      <c r="C33" s="1">
        <f>Apr!C33:C49</f>
        <v>0</v>
      </c>
      <c r="D33" s="24">
        <f>Apr!D33+Apr!E33</f>
        <v>0</v>
      </c>
      <c r="E33" s="1"/>
      <c r="F33" s="25"/>
      <c r="G33" s="69">
        <f t="shared" si="0"/>
        <v>0</v>
      </c>
      <c r="H33" s="70"/>
    </row>
    <row r="34" spans="2:8" ht="15.25" customHeight="1" x14ac:dyDescent="0.25">
      <c r="B34" s="26" t="s">
        <v>19</v>
      </c>
      <c r="C34" s="1">
        <f>Apr!C34:C50</f>
        <v>0</v>
      </c>
      <c r="D34" s="24">
        <f>Apr!D34+Apr!E34</f>
        <v>0</v>
      </c>
      <c r="E34" s="1"/>
      <c r="F34" s="25"/>
      <c r="G34" s="69">
        <f t="shared" si="0"/>
        <v>0</v>
      </c>
      <c r="H34" s="70"/>
    </row>
    <row r="35" spans="2:8" ht="15" customHeight="1" x14ac:dyDescent="0.3">
      <c r="B35" s="27" t="s">
        <v>10</v>
      </c>
      <c r="C35" s="28">
        <f>SUM(C18:C34)</f>
        <v>0</v>
      </c>
      <c r="D35" s="28">
        <f>SUM(D18:D34)</f>
        <v>0</v>
      </c>
      <c r="E35" s="28">
        <f>SUM(E18:E34)</f>
        <v>0</v>
      </c>
      <c r="F35" s="29"/>
      <c r="G35" s="67">
        <f>C35-E37</f>
        <v>0</v>
      </c>
      <c r="H35" s="68"/>
    </row>
    <row r="36" spans="2:8" ht="9.5" customHeight="1" x14ac:dyDescent="0.25">
      <c r="B36" s="55" t="s">
        <v>33</v>
      </c>
      <c r="C36" s="55"/>
      <c r="E36" s="57"/>
      <c r="F36" s="57"/>
      <c r="G36" s="57"/>
      <c r="H36" s="57"/>
    </row>
    <row r="37" spans="2:8" ht="15" customHeight="1" x14ac:dyDescent="0.35">
      <c r="B37" s="55"/>
      <c r="C37" s="55"/>
      <c r="D37" s="30" t="s">
        <v>37</v>
      </c>
      <c r="E37" s="31">
        <f>SUM(D35+E35)</f>
        <v>0</v>
      </c>
      <c r="G37" s="58">
        <f>E35</f>
        <v>0</v>
      </c>
      <c r="H37" s="59"/>
    </row>
    <row r="38" spans="2:8" ht="15" customHeight="1" x14ac:dyDescent="0.25">
      <c r="B38" s="56"/>
      <c r="C38" s="56"/>
      <c r="F38" s="60" t="s">
        <v>24</v>
      </c>
      <c r="G38" s="60"/>
      <c r="H38" s="60"/>
    </row>
    <row r="39" spans="2:8" ht="15" customHeight="1" x14ac:dyDescent="0.25">
      <c r="B39" s="61" t="s">
        <v>42</v>
      </c>
      <c r="C39" s="62"/>
      <c r="F39" s="4"/>
      <c r="G39" s="12" t="s">
        <v>22</v>
      </c>
      <c r="H39" s="11"/>
    </row>
    <row r="40" spans="2:8" ht="15" customHeight="1" x14ac:dyDescent="0.25">
      <c r="B40" s="63"/>
      <c r="C40" s="64"/>
      <c r="F40" s="4"/>
      <c r="G40" s="12" t="s">
        <v>23</v>
      </c>
      <c r="H40" s="11"/>
    </row>
    <row r="41" spans="2:8" x14ac:dyDescent="0.25">
      <c r="B41" s="65"/>
      <c r="C41" s="66"/>
    </row>
    <row r="46" spans="2:8" ht="12.75" customHeight="1" x14ac:dyDescent="0.25"/>
  </sheetData>
  <sheetProtection algorithmName="SHA-512" hashValue="efvVOgsxM1ZAioUep+XAN9r/IZCMUIJzHAarLusnGmhgTAk8b463fyqON+/c1Z4G+hVEx+r2z4XHXc+EOVw5Sg==" saltValue="pQVo6ExLpDMq05IPZpJD4w==" spinCount="100000" sheet="1" selectLockedCells="1"/>
  <mergeCells count="45">
    <mergeCell ref="B10:E10"/>
    <mergeCell ref="G9:H9"/>
    <mergeCell ref="B1:E1"/>
    <mergeCell ref="B2:E2"/>
    <mergeCell ref="G2:H2"/>
    <mergeCell ref="B3:E3"/>
    <mergeCell ref="G3:H3"/>
    <mergeCell ref="B5:E5"/>
    <mergeCell ref="G5:H5"/>
    <mergeCell ref="B6:E6"/>
    <mergeCell ref="G6:H6"/>
    <mergeCell ref="B7:E7"/>
    <mergeCell ref="B8:E8"/>
    <mergeCell ref="G8:H8"/>
    <mergeCell ref="B9:E9"/>
    <mergeCell ref="G23:H23"/>
    <mergeCell ref="G11:H11"/>
    <mergeCell ref="G12:H12"/>
    <mergeCell ref="B16:B17"/>
    <mergeCell ref="C16:C17"/>
    <mergeCell ref="D16:D17"/>
    <mergeCell ref="E16:E17"/>
    <mergeCell ref="G16:H17"/>
    <mergeCell ref="G18:H18"/>
    <mergeCell ref="G19:H19"/>
    <mergeCell ref="G20:H20"/>
    <mergeCell ref="G21:H21"/>
    <mergeCell ref="G22:H22"/>
    <mergeCell ref="G35:H35"/>
    <mergeCell ref="G24:H24"/>
    <mergeCell ref="G25:H25"/>
    <mergeCell ref="G26:H26"/>
    <mergeCell ref="G27:H27"/>
    <mergeCell ref="G28:H28"/>
    <mergeCell ref="G29:H29"/>
    <mergeCell ref="G30:H30"/>
    <mergeCell ref="G31:H31"/>
    <mergeCell ref="G32:H32"/>
    <mergeCell ref="G33:H33"/>
    <mergeCell ref="G34:H34"/>
    <mergeCell ref="B36:C38"/>
    <mergeCell ref="E36:H36"/>
    <mergeCell ref="G37:H37"/>
    <mergeCell ref="F38:H38"/>
    <mergeCell ref="B39:C41"/>
  </mergeCells>
  <conditionalFormatting sqref="G18:H35">
    <cfRule type="cellIs" dxfId="4" priority="1" stopIfTrue="1" operator="lessThan">
      <formula>0</formula>
    </cfRule>
  </conditionalFormatting>
  <pageMargins left="0.25" right="0.25" top="0.25" bottom="0.88" header="0.5" footer="0"/>
  <pageSetup scale="95" orientation="landscape" r:id="rId1"/>
  <headerFooter alignWithMargins="0">
    <oddFooter>&amp;L&amp;8TDHS staff should check the “Forms” section of the intranet to ensure the use of current versions. Forms may not be altered without prior approval.
Distribution: APS Sub-Recipient
HS-3465 (Rev. 01-23)   &amp;R&amp;8RDA: SW25
Page &amp;P of &amp;N</oddFooter>
  </headerFooter>
  <drawing r:id="rId2"/>
  <legacyDrawing r:id="rId3"/>
  <legacyDrawingHF r:id="rId4"/>
  <oleObjects>
    <mc:AlternateContent xmlns:mc="http://schemas.openxmlformats.org/markup-compatibility/2006">
      <mc:Choice Requires="x14">
        <oleObject progId="Word.Picture.8" shapeId="6145" r:id="rId5">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6145" r:id="rId5"/>
      </mc:Fallback>
    </mc:AlternateContent>
    <mc:AlternateContent xmlns:mc="http://schemas.openxmlformats.org/markup-compatibility/2006">
      <mc:Choice Requires="x14">
        <oleObject progId="Word.Picture.8" shapeId="6146" r:id="rId7">
          <objectPr defaultSize="0" autoPict="0" r:id="rId6">
            <anchor moveWithCells="1" sizeWithCells="1">
              <from>
                <xdr:col>0</xdr:col>
                <xdr:colOff>0</xdr:colOff>
                <xdr:row>0</xdr:row>
                <xdr:rowOff>0</xdr:rowOff>
              </from>
              <to>
                <xdr:col>1</xdr:col>
                <xdr:colOff>317500</xdr:colOff>
                <xdr:row>2</xdr:row>
                <xdr:rowOff>139700</xdr:rowOff>
              </to>
            </anchor>
          </objectPr>
        </oleObject>
      </mc:Choice>
      <mc:Fallback>
        <oleObject progId="Word.Picture.8" shapeId="6146"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1116E7-90A7-4D45-8CAA-524284BCB5F6}">
  <ds:schemaRefs>
    <ds:schemaRef ds:uri="http://schemas.microsoft.com/office/2006/metadata/properties"/>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7FB0E33D-FEF3-40B1-9177-1C7398B720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FCE680E-0623-4CF6-A538-3C1355AD4E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Previous Expenditures</vt:lpstr>
      <vt:lpstr>Oct</vt:lpstr>
      <vt:lpstr>Nov</vt:lpstr>
      <vt:lpstr>Dec</vt:lpstr>
      <vt:lpstr>Jan</vt:lpstr>
      <vt:lpstr>Feb</vt:lpstr>
      <vt:lpstr>Mar</vt:lpstr>
      <vt:lpstr>Apr</vt:lpstr>
      <vt:lpstr>May</vt:lpstr>
      <vt:lpstr>Jun</vt:lpstr>
      <vt:lpstr>Jul</vt:lpstr>
      <vt:lpstr>Aug</vt:lpstr>
      <vt:lpstr>Sep</vt:lpstr>
    </vt:vector>
  </TitlesOfParts>
  <Company>F&amp;A OSTS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Tennessee</dc:creator>
  <cp:lastModifiedBy>Staci Yocom</cp:lastModifiedBy>
  <cp:lastPrinted>2022-05-23T14:22:58Z</cp:lastPrinted>
  <dcterms:created xsi:type="dcterms:W3CDTF">2007-07-18T17:31:44Z</dcterms:created>
  <dcterms:modified xsi:type="dcterms:W3CDTF">2024-01-04T21:45:25Z</dcterms:modified>
</cp:coreProperties>
</file>