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bi01p51\Documents\bkup.5.11.20\contracts\electronic health record vendor info\RFP\RFP Amend 1\"/>
    </mc:Choice>
  </mc:AlternateContent>
  <xr:revisionPtr revIDLastSave="0" documentId="13_ncr:1_{D51A7A22-9BB2-4CAD-ADB1-9E1779D1BF20}" xr6:coauthVersionLast="47" xr6:coauthVersionMax="47" xr10:uidLastSave="{00000000-0000-0000-0000-000000000000}"/>
  <bookViews>
    <workbookView xWindow="-120" yWindow="-120" windowWidth="20730" windowHeight="11160" firstSheet="2" activeTab="9" xr2:uid="{00000000-000D-0000-FFFF-FFFF00000000}"/>
  </bookViews>
  <sheets>
    <sheet name="DSNF" sheetId="1" r:id="rId1"/>
    <sheet name="MCCX" sheetId="2" r:id="rId2"/>
    <sheet name="MLCC" sheetId="3" r:id="rId3"/>
    <sheet name="NECX" sheetId="4" r:id="rId4"/>
    <sheet name="NWCX" sheetId="5" r:id="rId5"/>
    <sheet name="RMSI" sheetId="6" r:id="rId6"/>
    <sheet name="BCCX" sheetId="7" r:id="rId7"/>
    <sheet name="TCXI-1" sheetId="8" r:id="rId8"/>
    <sheet name="TCXI-2" sheetId="9" r:id="rId9"/>
    <sheet name="DJRC" sheetId="10" r:id="rId10"/>
    <sheet name="WTSP-1" sheetId="11" r:id="rId11"/>
    <sheet name="WTSP-2"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10" l="1"/>
  <c r="K23" i="10" s="1"/>
  <c r="J51" i="7"/>
  <c r="J50" i="7"/>
  <c r="J49" i="7"/>
  <c r="J35" i="5" l="1"/>
  <c r="K35" i="5" s="1"/>
  <c r="J34" i="5"/>
  <c r="K34" i="5" s="1"/>
  <c r="K15" i="12" l="1"/>
  <c r="J10" i="11"/>
  <c r="K10" i="11" s="1"/>
  <c r="J8" i="10"/>
  <c r="K8" i="10" s="1"/>
  <c r="J24" i="9"/>
  <c r="K24" i="9" s="1"/>
  <c r="K15" i="9"/>
  <c r="J15" i="9"/>
  <c r="J23" i="8"/>
  <c r="K23" i="8"/>
  <c r="J53" i="7"/>
  <c r="J11" i="7"/>
  <c r="J37" i="7"/>
  <c r="K37" i="7" s="1"/>
  <c r="J36" i="7"/>
  <c r="K36" i="7" s="1"/>
  <c r="J31" i="7"/>
  <c r="K31" i="7" s="1"/>
  <c r="J23" i="7"/>
  <c r="K23" i="7" s="1"/>
  <c r="J22" i="7"/>
  <c r="K22" i="7"/>
  <c r="J10" i="7"/>
  <c r="K10" i="7"/>
  <c r="J14" i="7"/>
  <c r="K14" i="7"/>
  <c r="J42" i="5"/>
  <c r="K42" i="5"/>
  <c r="J27" i="5"/>
  <c r="K27" i="5"/>
  <c r="J26" i="5"/>
  <c r="K26" i="5" s="1"/>
  <c r="J14" i="5"/>
  <c r="K14" i="5" s="1"/>
  <c r="J26" i="4"/>
  <c r="K26" i="4" s="1"/>
  <c r="J21" i="1"/>
  <c r="I57" i="10" l="1"/>
  <c r="J21" i="11"/>
  <c r="K21" i="11" s="1"/>
  <c r="J31" i="11"/>
  <c r="K31" i="11" s="1"/>
  <c r="J40" i="11"/>
  <c r="K40" i="11" s="1"/>
  <c r="J22" i="11"/>
  <c r="K22" i="11" s="1"/>
  <c r="J40" i="12"/>
  <c r="J47" i="10"/>
  <c r="J46" i="10"/>
  <c r="I48" i="12"/>
  <c r="H48" i="12"/>
  <c r="G48" i="12"/>
  <c r="F48" i="12"/>
  <c r="E48" i="12"/>
  <c r="D48" i="12"/>
  <c r="C48" i="12"/>
  <c r="J45" i="12"/>
  <c r="J44" i="12"/>
  <c r="J43" i="12"/>
  <c r="J38" i="12"/>
  <c r="K38" i="12"/>
  <c r="J37" i="12"/>
  <c r="K37" i="12" s="1"/>
  <c r="J36" i="12"/>
  <c r="K36" i="12" s="1"/>
  <c r="J35" i="12"/>
  <c r="K35" i="12"/>
  <c r="J34" i="12"/>
  <c r="K34" i="12"/>
  <c r="J33" i="12"/>
  <c r="K33" i="12" s="1"/>
  <c r="J32" i="12"/>
  <c r="K32" i="12" s="1"/>
  <c r="J30" i="12"/>
  <c r="K30" i="12"/>
  <c r="K29" i="12"/>
  <c r="J28" i="12"/>
  <c r="K28" i="12" s="1"/>
  <c r="J27" i="12"/>
  <c r="K27" i="12" s="1"/>
  <c r="J26" i="12"/>
  <c r="K26" i="12"/>
  <c r="J25" i="12"/>
  <c r="K25" i="12" s="1"/>
  <c r="J24" i="12"/>
  <c r="K24" i="12" s="1"/>
  <c r="J23" i="12"/>
  <c r="K23" i="12"/>
  <c r="J22" i="12"/>
  <c r="K22" i="12" s="1"/>
  <c r="J21" i="12"/>
  <c r="J20" i="12"/>
  <c r="K20" i="12" s="1"/>
  <c r="J18" i="12"/>
  <c r="K18" i="12" s="1"/>
  <c r="K16" i="12"/>
  <c r="J14" i="12"/>
  <c r="K14" i="12" s="1"/>
  <c r="J13" i="12"/>
  <c r="K13" i="12"/>
  <c r="J12" i="12"/>
  <c r="K12" i="12"/>
  <c r="J11" i="12"/>
  <c r="K11" i="12"/>
  <c r="J10" i="12"/>
  <c r="K10" i="12" s="1"/>
  <c r="J9" i="12"/>
  <c r="K9" i="12"/>
  <c r="J8" i="12"/>
  <c r="K8" i="12"/>
  <c r="J7" i="12"/>
  <c r="K7" i="12"/>
  <c r="J6" i="12"/>
  <c r="K6" i="12" s="1"/>
  <c r="J5" i="12"/>
  <c r="K5" i="12" s="1"/>
  <c r="J4" i="7"/>
  <c r="K4" i="7" s="1"/>
  <c r="J5" i="7"/>
  <c r="K5" i="7" s="1"/>
  <c r="J6" i="7"/>
  <c r="K6" i="7" s="1"/>
  <c r="J7" i="7"/>
  <c r="K7" i="7" s="1"/>
  <c r="J8" i="7"/>
  <c r="K8" i="7" s="1"/>
  <c r="J9" i="7"/>
  <c r="K9" i="7" s="1"/>
  <c r="J12" i="7"/>
  <c r="K12" i="7" s="1"/>
  <c r="J13" i="7"/>
  <c r="K13" i="7" s="1"/>
  <c r="J16" i="7"/>
  <c r="K16" i="7"/>
  <c r="J17" i="7"/>
  <c r="K17" i="7" s="1"/>
  <c r="J18" i="7"/>
  <c r="K18" i="7" s="1"/>
  <c r="J19" i="7"/>
  <c r="K19" i="7" s="1"/>
  <c r="J20" i="7"/>
  <c r="K20" i="7"/>
  <c r="J21" i="7"/>
  <c r="K21" i="7" s="1"/>
  <c r="K24" i="7"/>
  <c r="J25" i="7"/>
  <c r="K25" i="7" s="1"/>
  <c r="J26" i="7"/>
  <c r="K26" i="7" s="1"/>
  <c r="J27" i="7"/>
  <c r="K27" i="7" s="1"/>
  <c r="J28" i="7"/>
  <c r="K28" i="7" s="1"/>
  <c r="J29" i="7"/>
  <c r="K29" i="7" s="1"/>
  <c r="J30" i="7"/>
  <c r="K30" i="7" s="1"/>
  <c r="J33" i="7"/>
  <c r="K33" i="7" s="1"/>
  <c r="J34" i="7"/>
  <c r="K34" i="7"/>
  <c r="J35" i="7"/>
  <c r="K35" i="7" s="1"/>
  <c r="J38" i="7"/>
  <c r="K38" i="7" s="1"/>
  <c r="J39" i="7"/>
  <c r="K39" i="7" s="1"/>
  <c r="J40" i="7"/>
  <c r="K40" i="7" s="1"/>
  <c r="J41" i="7"/>
  <c r="K41" i="7" s="1"/>
  <c r="J42" i="7"/>
  <c r="K42" i="7"/>
  <c r="J43" i="7"/>
  <c r="K43" i="7" s="1"/>
  <c r="J44" i="7"/>
  <c r="K44" i="7" s="1"/>
  <c r="J5" i="6"/>
  <c r="K5" i="6"/>
  <c r="J6" i="6"/>
  <c r="K6" i="6" s="1"/>
  <c r="J7" i="6"/>
  <c r="K7" i="6"/>
  <c r="J8" i="6"/>
  <c r="K8" i="6" s="1"/>
  <c r="J9" i="6"/>
  <c r="K9" i="6" s="1"/>
  <c r="J10" i="6"/>
  <c r="K10" i="6"/>
  <c r="J11" i="6"/>
  <c r="K11" i="6"/>
  <c r="K12" i="6"/>
  <c r="J13" i="6"/>
  <c r="K13" i="6" s="1"/>
  <c r="J16" i="6"/>
  <c r="K16" i="6"/>
  <c r="J17" i="6"/>
  <c r="K17" i="6" s="1"/>
  <c r="J18" i="6"/>
  <c r="K18" i="6"/>
  <c r="J19" i="6"/>
  <c r="K19" i="6" s="1"/>
  <c r="J20" i="6"/>
  <c r="K20" i="6"/>
  <c r="J21" i="6"/>
  <c r="K21" i="6" s="1"/>
  <c r="J22" i="6"/>
  <c r="K22" i="6"/>
  <c r="J23" i="6"/>
  <c r="K23" i="6" s="1"/>
  <c r="J24" i="6"/>
  <c r="K24" i="6"/>
  <c r="K25" i="6"/>
  <c r="J26" i="6"/>
  <c r="K26" i="6"/>
  <c r="J27" i="6"/>
  <c r="K27" i="6"/>
  <c r="J28" i="6"/>
  <c r="K28" i="6" s="1"/>
  <c r="J29" i="6"/>
  <c r="K29" i="6"/>
  <c r="J30" i="6"/>
  <c r="K30" i="6" s="1"/>
  <c r="J31" i="6"/>
  <c r="K31" i="6"/>
  <c r="J32" i="6"/>
  <c r="K32" i="6" s="1"/>
  <c r="J34" i="6"/>
  <c r="K34" i="6"/>
  <c r="J35" i="6"/>
  <c r="K35" i="6" s="1"/>
  <c r="J36" i="6"/>
  <c r="K36" i="6"/>
  <c r="J37" i="6"/>
  <c r="K37" i="6"/>
  <c r="C39" i="6"/>
  <c r="D39" i="6"/>
  <c r="E39" i="6"/>
  <c r="F39" i="6"/>
  <c r="G39" i="6"/>
  <c r="H39" i="6"/>
  <c r="I39" i="6"/>
  <c r="K11" i="11"/>
  <c r="C45" i="11"/>
  <c r="D45" i="11"/>
  <c r="E45" i="11"/>
  <c r="F45" i="11"/>
  <c r="G45" i="11"/>
  <c r="H45" i="11"/>
  <c r="I45" i="11"/>
  <c r="J43" i="11"/>
  <c r="K43" i="11" s="1"/>
  <c r="J42" i="11"/>
  <c r="K42" i="11" s="1"/>
  <c r="J41" i="11"/>
  <c r="J39" i="11"/>
  <c r="J37" i="11"/>
  <c r="K37" i="11" s="1"/>
  <c r="J36" i="11"/>
  <c r="K36" i="11" s="1"/>
  <c r="J35" i="11"/>
  <c r="K35" i="11" s="1"/>
  <c r="J34" i="11"/>
  <c r="K34" i="11" s="1"/>
  <c r="J33" i="11"/>
  <c r="J32" i="11"/>
  <c r="K32" i="11" s="1"/>
  <c r="J30" i="11"/>
  <c r="K30" i="11" s="1"/>
  <c r="J28" i="11"/>
  <c r="K28" i="11" s="1"/>
  <c r="J27" i="11"/>
  <c r="K27" i="11" s="1"/>
  <c r="J26" i="11"/>
  <c r="K26" i="11" s="1"/>
  <c r="J25" i="11"/>
  <c r="K25" i="11" s="1"/>
  <c r="J24" i="11"/>
  <c r="K24" i="11" s="1"/>
  <c r="J23" i="11"/>
  <c r="K23" i="11" s="1"/>
  <c r="J19" i="11"/>
  <c r="J18" i="11"/>
  <c r="K18" i="11"/>
  <c r="J17" i="11"/>
  <c r="K17" i="11" s="1"/>
  <c r="J16" i="11"/>
  <c r="K16" i="11"/>
  <c r="J15" i="11"/>
  <c r="K15" i="11" s="1"/>
  <c r="J14" i="11"/>
  <c r="K14" i="11" s="1"/>
  <c r="J13" i="11"/>
  <c r="K13" i="11" s="1"/>
  <c r="J12" i="11"/>
  <c r="K12" i="11" s="1"/>
  <c r="J9" i="11"/>
  <c r="K9" i="11" s="1"/>
  <c r="J8" i="11"/>
  <c r="K8" i="11" s="1"/>
  <c r="J7" i="11"/>
  <c r="K7" i="11" s="1"/>
  <c r="K19" i="11"/>
  <c r="K20" i="11"/>
  <c r="K29" i="11"/>
  <c r="K33" i="11"/>
  <c r="K39" i="11"/>
  <c r="K41" i="11"/>
  <c r="J6" i="11"/>
  <c r="K6" i="11"/>
  <c r="H57" i="10"/>
  <c r="G57" i="10"/>
  <c r="F57" i="10"/>
  <c r="E57" i="10"/>
  <c r="D57" i="10"/>
  <c r="J53" i="10"/>
  <c r="J52" i="10"/>
  <c r="J51" i="10"/>
  <c r="J43" i="10"/>
  <c r="K43" i="10" s="1"/>
  <c r="J42" i="10"/>
  <c r="K42" i="10" s="1"/>
  <c r="J41" i="10"/>
  <c r="J40" i="10"/>
  <c r="K40" i="10" s="1"/>
  <c r="J39" i="10"/>
  <c r="K39" i="10" s="1"/>
  <c r="J38" i="10"/>
  <c r="K38" i="10" s="1"/>
  <c r="J36" i="10"/>
  <c r="K36" i="10" s="1"/>
  <c r="J34" i="10"/>
  <c r="J32" i="10"/>
  <c r="J31" i="10"/>
  <c r="K31" i="10" s="1"/>
  <c r="J30" i="10"/>
  <c r="J29" i="10"/>
  <c r="K29" i="10" s="1"/>
  <c r="J28" i="10"/>
  <c r="J27" i="10"/>
  <c r="K27" i="10" s="1"/>
  <c r="J26" i="10"/>
  <c r="K26" i="10" s="1"/>
  <c r="J25" i="10"/>
  <c r="K25" i="10" s="1"/>
  <c r="J22" i="10"/>
  <c r="C57" i="10"/>
  <c r="J19" i="10"/>
  <c r="K19" i="10"/>
  <c r="K17" i="10"/>
  <c r="J15" i="10"/>
  <c r="K15" i="10" s="1"/>
  <c r="J14" i="10"/>
  <c r="K14" i="10" s="1"/>
  <c r="J13" i="10"/>
  <c r="K13" i="10" s="1"/>
  <c r="J12" i="10"/>
  <c r="K12" i="10" s="1"/>
  <c r="J11" i="10"/>
  <c r="K11" i="10" s="1"/>
  <c r="J10" i="10"/>
  <c r="K10" i="10" s="1"/>
  <c r="J9" i="10"/>
  <c r="K9" i="10" s="1"/>
  <c r="J6" i="10"/>
  <c r="K6" i="10" s="1"/>
  <c r="J7" i="10"/>
  <c r="K7" i="10" s="1"/>
  <c r="K22" i="10"/>
  <c r="K28" i="10"/>
  <c r="K30" i="10"/>
  <c r="K32" i="10"/>
  <c r="K33" i="10"/>
  <c r="K34" i="10"/>
  <c r="K41" i="10"/>
  <c r="J5" i="10"/>
  <c r="K5" i="10"/>
  <c r="J23" i="9"/>
  <c r="J21" i="9"/>
  <c r="J20" i="9"/>
  <c r="K20" i="9" s="1"/>
  <c r="J19" i="9"/>
  <c r="K19" i="9" s="1"/>
  <c r="J17" i="9"/>
  <c r="K17" i="9" s="1"/>
  <c r="J16" i="9"/>
  <c r="J14" i="9"/>
  <c r="K14" i="9" s="1"/>
  <c r="J12" i="9"/>
  <c r="J11" i="9"/>
  <c r="J9" i="9"/>
  <c r="J8" i="9"/>
  <c r="K8" i="9" s="1"/>
  <c r="J7" i="9"/>
  <c r="K7" i="9"/>
  <c r="K9" i="9"/>
  <c r="K10" i="9"/>
  <c r="K11" i="9"/>
  <c r="K12" i="9"/>
  <c r="K13" i="9"/>
  <c r="K16" i="9"/>
  <c r="K18" i="9"/>
  <c r="K21" i="9"/>
  <c r="K22" i="9"/>
  <c r="K23" i="9"/>
  <c r="J6" i="9"/>
  <c r="K6" i="9"/>
  <c r="I25" i="9"/>
  <c r="H25" i="9"/>
  <c r="G25" i="9"/>
  <c r="F25" i="9"/>
  <c r="E25" i="9"/>
  <c r="D25" i="9"/>
  <c r="C25" i="9"/>
  <c r="J33" i="8"/>
  <c r="J32" i="8"/>
  <c r="J31" i="8"/>
  <c r="K31" i="8" s="1"/>
  <c r="J29" i="8"/>
  <c r="J28" i="8"/>
  <c r="J27" i="8"/>
  <c r="K27" i="8" s="1"/>
  <c r="J26" i="8"/>
  <c r="K26" i="8" s="1"/>
  <c r="J22" i="8"/>
  <c r="K22" i="8" s="1"/>
  <c r="J21" i="8"/>
  <c r="K21" i="8" s="1"/>
  <c r="J20" i="8"/>
  <c r="J19" i="8"/>
  <c r="J18" i="8"/>
  <c r="K18" i="8" s="1"/>
  <c r="J17" i="8"/>
  <c r="K17" i="8" s="1"/>
  <c r="J16" i="8"/>
  <c r="K16" i="8" s="1"/>
  <c r="K13" i="8"/>
  <c r="I35" i="8"/>
  <c r="H35" i="8"/>
  <c r="G35" i="8"/>
  <c r="F35" i="8"/>
  <c r="E35" i="8"/>
  <c r="D35" i="8"/>
  <c r="C35" i="8"/>
  <c r="K19" i="8"/>
  <c r="K20" i="8"/>
  <c r="K28" i="8"/>
  <c r="K29" i="8"/>
  <c r="K32" i="8"/>
  <c r="K33" i="8"/>
  <c r="J12" i="8"/>
  <c r="K12" i="8" s="1"/>
  <c r="J11" i="8"/>
  <c r="K11" i="8" s="1"/>
  <c r="J10" i="8"/>
  <c r="K10" i="8" s="1"/>
  <c r="J9" i="8"/>
  <c r="K9" i="8" s="1"/>
  <c r="J8" i="8"/>
  <c r="K8" i="8" s="1"/>
  <c r="J7" i="8"/>
  <c r="K7" i="8"/>
  <c r="J6" i="8"/>
  <c r="K6" i="8"/>
  <c r="I45" i="4"/>
  <c r="H45" i="4"/>
  <c r="G45" i="4"/>
  <c r="F45" i="4"/>
  <c r="E45" i="4"/>
  <c r="D45" i="4"/>
  <c r="C45" i="4"/>
  <c r="I27" i="3"/>
  <c r="H27" i="3"/>
  <c r="G27" i="3"/>
  <c r="F27" i="3"/>
  <c r="E27" i="3"/>
  <c r="D27" i="3"/>
  <c r="C27" i="3"/>
  <c r="I49" i="2"/>
  <c r="G49" i="2"/>
  <c r="F49" i="2"/>
  <c r="E49" i="2"/>
  <c r="D49" i="2"/>
  <c r="C49" i="2"/>
  <c r="K21" i="1"/>
  <c r="K49" i="1"/>
  <c r="I60" i="7"/>
  <c r="H60" i="7"/>
  <c r="G60" i="7"/>
  <c r="F60" i="7"/>
  <c r="E60" i="7"/>
  <c r="D60" i="7"/>
  <c r="C60" i="7"/>
  <c r="J58" i="7"/>
  <c r="K58" i="7" s="1"/>
  <c r="J57" i="7"/>
  <c r="K57" i="7" s="1"/>
  <c r="J56" i="7"/>
  <c r="J55" i="7"/>
  <c r="J47" i="7"/>
  <c r="J45" i="7"/>
  <c r="K45" i="7"/>
  <c r="J46" i="7"/>
  <c r="K46" i="7" s="1"/>
  <c r="K47" i="7"/>
  <c r="K49" i="7"/>
  <c r="K50" i="7"/>
  <c r="K51" i="7"/>
  <c r="J52" i="7"/>
  <c r="K52" i="7" s="1"/>
  <c r="K53" i="7"/>
  <c r="J54" i="7"/>
  <c r="K54" i="7" s="1"/>
  <c r="K55" i="7"/>
  <c r="K56" i="7"/>
  <c r="J41" i="5"/>
  <c r="K41" i="5" s="1"/>
  <c r="J40" i="5"/>
  <c r="K40" i="5" s="1"/>
  <c r="J39" i="5"/>
  <c r="K39" i="5"/>
  <c r="J38" i="5"/>
  <c r="K38" i="5" s="1"/>
  <c r="J36" i="5"/>
  <c r="K36" i="5" s="1"/>
  <c r="J33" i="5"/>
  <c r="K33" i="5" s="1"/>
  <c r="K28" i="5"/>
  <c r="J32" i="5"/>
  <c r="J29" i="5"/>
  <c r="K29" i="5" s="1"/>
  <c r="J31" i="5"/>
  <c r="K31" i="5" s="1"/>
  <c r="J30" i="5"/>
  <c r="K30" i="5" s="1"/>
  <c r="J25" i="5"/>
  <c r="K25" i="5" s="1"/>
  <c r="J24" i="5"/>
  <c r="K24" i="5" s="1"/>
  <c r="J23" i="5"/>
  <c r="K23" i="5" s="1"/>
  <c r="J22" i="5"/>
  <c r="K22" i="5" s="1"/>
  <c r="J21" i="5"/>
  <c r="K21" i="5" s="1"/>
  <c r="J20" i="5"/>
  <c r="J19" i="5"/>
  <c r="K19" i="5" s="1"/>
  <c r="J18" i="5"/>
  <c r="K18" i="5" s="1"/>
  <c r="K13" i="5"/>
  <c r="J17" i="5"/>
  <c r="K17" i="5" s="1"/>
  <c r="J16" i="5"/>
  <c r="K16" i="5" s="1"/>
  <c r="K32" i="5"/>
  <c r="J12" i="5"/>
  <c r="J11" i="5"/>
  <c r="J10" i="5"/>
  <c r="K10" i="5" s="1"/>
  <c r="J9" i="5"/>
  <c r="K9" i="5" s="1"/>
  <c r="J8" i="5"/>
  <c r="K8" i="5" s="1"/>
  <c r="J7" i="5"/>
  <c r="K7" i="5" s="1"/>
  <c r="J6" i="5"/>
  <c r="K6" i="5" s="1"/>
  <c r="J5" i="5"/>
  <c r="K5" i="5" s="1"/>
  <c r="I44" i="5"/>
  <c r="H44" i="5"/>
  <c r="G44" i="5"/>
  <c r="F44" i="5"/>
  <c r="E44" i="5"/>
  <c r="D44" i="5"/>
  <c r="C44" i="5"/>
  <c r="K12" i="5"/>
  <c r="K11" i="5"/>
  <c r="J43" i="4"/>
  <c r="K43" i="4" s="1"/>
  <c r="J42" i="4"/>
  <c r="K42" i="4" s="1"/>
  <c r="J41" i="4"/>
  <c r="J40" i="4"/>
  <c r="K40" i="4" s="1"/>
  <c r="J36" i="4"/>
  <c r="K36" i="4" s="1"/>
  <c r="J35" i="4"/>
  <c r="K35" i="4" s="1"/>
  <c r="J34" i="4"/>
  <c r="K34" i="4" s="1"/>
  <c r="J33" i="4"/>
  <c r="J32" i="4"/>
  <c r="K32" i="4" s="1"/>
  <c r="J31" i="4"/>
  <c r="K31" i="4" s="1"/>
  <c r="J30" i="4"/>
  <c r="J25" i="4"/>
  <c r="K25" i="4" s="1"/>
  <c r="J24" i="4"/>
  <c r="K24" i="4" s="1"/>
  <c r="J23" i="4"/>
  <c r="K23" i="4" s="1"/>
  <c r="J22" i="4"/>
  <c r="K22" i="4" s="1"/>
  <c r="J21" i="4"/>
  <c r="K21" i="4" s="1"/>
  <c r="K41" i="4"/>
  <c r="K33" i="4"/>
  <c r="K30" i="4"/>
  <c r="J20" i="4"/>
  <c r="K20" i="4" s="1"/>
  <c r="J19" i="4"/>
  <c r="K19" i="4"/>
  <c r="J18" i="4"/>
  <c r="K18" i="4" s="1"/>
  <c r="J17" i="4"/>
  <c r="K17" i="4" s="1"/>
  <c r="J16" i="4"/>
  <c r="K16" i="4" s="1"/>
  <c r="J15" i="4"/>
  <c r="K15" i="4" s="1"/>
  <c r="J14" i="4"/>
  <c r="K14" i="4" s="1"/>
  <c r="J13" i="4"/>
  <c r="K13" i="4" s="1"/>
  <c r="J10" i="4"/>
  <c r="K10" i="4"/>
  <c r="J9" i="4"/>
  <c r="K9" i="4"/>
  <c r="J7" i="4"/>
  <c r="K7" i="4"/>
  <c r="J6" i="4"/>
  <c r="K6" i="4"/>
  <c r="J5" i="4"/>
  <c r="K5" i="4" s="1"/>
  <c r="J25" i="9"/>
  <c r="J15" i="3"/>
  <c r="K15" i="3" s="1"/>
  <c r="J24" i="3"/>
  <c r="K24" i="3" s="1"/>
  <c r="J22" i="3"/>
  <c r="K22" i="3" s="1"/>
  <c r="J21" i="3"/>
  <c r="K21" i="3" s="1"/>
  <c r="J20" i="3"/>
  <c r="J19" i="3"/>
  <c r="K19" i="3" s="1"/>
  <c r="J17" i="3"/>
  <c r="K17" i="3" s="1"/>
  <c r="J16" i="3"/>
  <c r="K16" i="3" s="1"/>
  <c r="J14" i="3"/>
  <c r="K14" i="3" s="1"/>
  <c r="J13" i="3"/>
  <c r="J12" i="3"/>
  <c r="K12" i="3" s="1"/>
  <c r="J11" i="3"/>
  <c r="K11" i="3" s="1"/>
  <c r="J9" i="3"/>
  <c r="K9" i="3" s="1"/>
  <c r="K7" i="3"/>
  <c r="J6" i="3"/>
  <c r="K6" i="3" s="1"/>
  <c r="J4" i="3"/>
  <c r="K4" i="3" s="1"/>
  <c r="J47" i="2"/>
  <c r="J44" i="2"/>
  <c r="K44" i="2" s="1"/>
  <c r="J43" i="2"/>
  <c r="K43" i="2" s="1"/>
  <c r="J42" i="2"/>
  <c r="J41" i="2"/>
  <c r="K41" i="2" s="1"/>
  <c r="J39" i="2"/>
  <c r="K39" i="2"/>
  <c r="J38" i="2"/>
  <c r="J37" i="2"/>
  <c r="K37" i="2" s="1"/>
  <c r="J36" i="2"/>
  <c r="J35" i="2"/>
  <c r="K35" i="2" s="1"/>
  <c r="J33" i="2"/>
  <c r="K33" i="2" s="1"/>
  <c r="J32" i="2"/>
  <c r="K32" i="2" s="1"/>
  <c r="J31" i="2"/>
  <c r="J30" i="2"/>
  <c r="K30" i="2" s="1"/>
  <c r="J29" i="2"/>
  <c r="K29" i="2" s="1"/>
  <c r="J27" i="2"/>
  <c r="K27" i="2" s="1"/>
  <c r="J26" i="2"/>
  <c r="K26" i="2" s="1"/>
  <c r="J25" i="2"/>
  <c r="K25" i="2" s="1"/>
  <c r="J24" i="2"/>
  <c r="K24" i="2" s="1"/>
  <c r="J23" i="2"/>
  <c r="K23" i="2" s="1"/>
  <c r="J20" i="2"/>
  <c r="K20" i="2" s="1"/>
  <c r="J19" i="2"/>
  <c r="K19" i="2" s="1"/>
  <c r="J18" i="2"/>
  <c r="K18" i="2" s="1"/>
  <c r="J17" i="2"/>
  <c r="K17" i="2" s="1"/>
  <c r="J16" i="2"/>
  <c r="K16" i="2" s="1"/>
  <c r="J15" i="2"/>
  <c r="K15" i="2" s="1"/>
  <c r="J14" i="2"/>
  <c r="K14" i="2" s="1"/>
  <c r="J13" i="2"/>
  <c r="K13" i="2" s="1"/>
  <c r="J12" i="2"/>
  <c r="K12" i="2" s="1"/>
  <c r="J8" i="2"/>
  <c r="K8" i="2" s="1"/>
  <c r="H49" i="2"/>
  <c r="J22" i="2"/>
  <c r="K22" i="2" s="1"/>
  <c r="J21" i="2"/>
  <c r="K21" i="2"/>
  <c r="J11" i="2"/>
  <c r="J7" i="2"/>
  <c r="K7" i="2" s="1"/>
  <c r="J6" i="2"/>
  <c r="K6" i="2" s="1"/>
  <c r="J5" i="2"/>
  <c r="K5" i="2" s="1"/>
  <c r="J4" i="2"/>
  <c r="J49" i="2" s="1"/>
  <c r="K47" i="2"/>
  <c r="J65" i="1"/>
  <c r="K65" i="1" s="1"/>
  <c r="J64" i="1"/>
  <c r="K64" i="1" s="1"/>
  <c r="J63" i="1"/>
  <c r="K63" i="1"/>
  <c r="J62" i="1"/>
  <c r="K62" i="1" s="1"/>
  <c r="J61" i="1"/>
  <c r="K61" i="1" s="1"/>
  <c r="J60" i="1"/>
  <c r="K60" i="1" s="1"/>
  <c r="J59" i="1"/>
  <c r="K59" i="1"/>
  <c r="J58" i="1"/>
  <c r="K58" i="1" s="1"/>
  <c r="I67" i="1"/>
  <c r="H67" i="1"/>
  <c r="G67" i="1"/>
  <c r="F67" i="1"/>
  <c r="D67" i="1"/>
  <c r="E67" i="1"/>
  <c r="J54" i="1"/>
  <c r="K54" i="1" s="1"/>
  <c r="J53" i="1"/>
  <c r="K53" i="1" s="1"/>
  <c r="J52" i="1"/>
  <c r="K52" i="1"/>
  <c r="J51" i="1"/>
  <c r="K51" i="1"/>
  <c r="J50" i="1"/>
  <c r="K50" i="1" s="1"/>
  <c r="J48" i="1"/>
  <c r="K48" i="1" s="1"/>
  <c r="J47" i="1"/>
  <c r="K47" i="1"/>
  <c r="J43" i="1"/>
  <c r="K43" i="1"/>
  <c r="J42" i="1"/>
  <c r="K42" i="1" s="1"/>
  <c r="J41" i="1"/>
  <c r="K41" i="1" s="1"/>
  <c r="J40" i="1"/>
  <c r="K40" i="1"/>
  <c r="J39" i="1"/>
  <c r="K39" i="1"/>
  <c r="J37" i="1"/>
  <c r="K37" i="1" s="1"/>
  <c r="J36" i="1"/>
  <c r="K36" i="1" s="1"/>
  <c r="J33" i="1"/>
  <c r="K33" i="1"/>
  <c r="J32" i="1"/>
  <c r="K32" i="1"/>
  <c r="J31" i="1"/>
  <c r="K31" i="1" s="1"/>
  <c r="J30" i="1"/>
  <c r="K30" i="1" s="1"/>
  <c r="J29" i="1"/>
  <c r="K29" i="1"/>
  <c r="J27" i="1"/>
  <c r="K27" i="1"/>
  <c r="J26" i="1"/>
  <c r="K26" i="1" s="1"/>
  <c r="J25" i="1"/>
  <c r="K25" i="1" s="1"/>
  <c r="J24" i="1"/>
  <c r="K24" i="1"/>
  <c r="J23" i="1"/>
  <c r="K23" i="1"/>
  <c r="J22" i="1"/>
  <c r="K22" i="1" s="1"/>
  <c r="J20" i="1"/>
  <c r="K20" i="1" s="1"/>
  <c r="J19" i="1"/>
  <c r="K19" i="1"/>
  <c r="J18" i="1"/>
  <c r="K18" i="1"/>
  <c r="J17" i="1"/>
  <c r="K17" i="1" s="1"/>
  <c r="J16" i="1"/>
  <c r="K16" i="1"/>
  <c r="J13" i="1"/>
  <c r="K13" i="1"/>
  <c r="J10" i="1"/>
  <c r="J15" i="1"/>
  <c r="K15" i="1"/>
  <c r="J14" i="1"/>
  <c r="K14" i="1" s="1"/>
  <c r="J12" i="1"/>
  <c r="K12" i="1" s="1"/>
  <c r="J9" i="1"/>
  <c r="K9" i="1"/>
  <c r="J8" i="1"/>
  <c r="K8" i="1"/>
  <c r="J6" i="1"/>
  <c r="K6" i="1" s="1"/>
  <c r="J5" i="1"/>
  <c r="K5" i="1" s="1"/>
  <c r="J28" i="1"/>
  <c r="K28" i="1"/>
  <c r="C67" i="1"/>
  <c r="K25" i="9" l="1"/>
  <c r="K67" i="1"/>
  <c r="K57" i="10"/>
  <c r="J48" i="12"/>
  <c r="K21" i="12"/>
  <c r="K48" i="12" s="1"/>
  <c r="K45" i="11"/>
  <c r="J45" i="11"/>
  <c r="J57" i="10"/>
  <c r="K35" i="8"/>
  <c r="J35" i="8"/>
  <c r="K39" i="6"/>
  <c r="J39" i="6"/>
  <c r="J44" i="5"/>
  <c r="K20" i="5"/>
  <c r="K44" i="5" s="1"/>
  <c r="K45" i="4"/>
  <c r="J45" i="4"/>
  <c r="K27" i="3"/>
  <c r="J27" i="3"/>
  <c r="K4" i="2"/>
  <c r="K49" i="2" s="1"/>
  <c r="J67" i="1"/>
  <c r="J60" i="7"/>
  <c r="K11" i="7"/>
  <c r="K60" i="7"/>
</calcChain>
</file>

<file path=xl/sharedStrings.xml><?xml version="1.0" encoding="utf-8"?>
<sst xmlns="http://schemas.openxmlformats.org/spreadsheetml/2006/main" count="730" uniqueCount="197">
  <si>
    <t>DSNF</t>
  </si>
  <si>
    <t xml:space="preserve">Title </t>
  </si>
  <si>
    <t>Administrative/Misc</t>
  </si>
  <si>
    <t>Sun</t>
  </si>
  <si>
    <t>Mon</t>
  </si>
  <si>
    <t>Tue</t>
  </si>
  <si>
    <t>Wed</t>
  </si>
  <si>
    <t>Thur</t>
  </si>
  <si>
    <t>Fri</t>
  </si>
  <si>
    <t>Sat</t>
  </si>
  <si>
    <t>Hours</t>
  </si>
  <si>
    <t>FTEs</t>
  </si>
  <si>
    <t>Total</t>
  </si>
  <si>
    <t xml:space="preserve">Health ServiceAdministrator </t>
  </si>
  <si>
    <t xml:space="preserve">Medical Director </t>
  </si>
  <si>
    <t xml:space="preserve">Physicians </t>
  </si>
  <si>
    <t xml:space="preserve">Dentist </t>
  </si>
  <si>
    <t xml:space="preserve">Dental Assistant </t>
  </si>
  <si>
    <t>Optometrist (20 hrs/mo)</t>
  </si>
  <si>
    <t xml:space="preserve">*PA/APN </t>
  </si>
  <si>
    <t>Registered Dietician</t>
  </si>
  <si>
    <t xml:space="preserve">Case Manager </t>
  </si>
  <si>
    <t xml:space="preserve">Administrative Secretary </t>
  </si>
  <si>
    <t>Unit Clerical Staff</t>
  </si>
  <si>
    <t xml:space="preserve">Physical Therapist </t>
  </si>
  <si>
    <t xml:space="preserve"> RN -DON</t>
  </si>
  <si>
    <t xml:space="preserve">RN -ADON </t>
  </si>
  <si>
    <t xml:space="preserve">Physical Therapist Assistant </t>
  </si>
  <si>
    <t>PA</t>
  </si>
  <si>
    <t>NP</t>
  </si>
  <si>
    <t>RN CQI</t>
  </si>
  <si>
    <t xml:space="preserve">RN IC </t>
  </si>
  <si>
    <t xml:space="preserve">LPN- IC </t>
  </si>
  <si>
    <t xml:space="preserve">LPN -Scheduling Consults </t>
  </si>
  <si>
    <t xml:space="preserve">RN Wound Nurse </t>
  </si>
  <si>
    <t xml:space="preserve">LPN Wound Nurse </t>
  </si>
  <si>
    <t xml:space="preserve">RN- Supervisor </t>
  </si>
  <si>
    <t xml:space="preserve">LPN- Outpatient Dept </t>
  </si>
  <si>
    <t xml:space="preserve">LPN- Lab </t>
  </si>
  <si>
    <t xml:space="preserve">LPN- Specialty Clinic </t>
  </si>
  <si>
    <t xml:space="preserve">RN/LPN - Transit </t>
  </si>
  <si>
    <t xml:space="preserve">Medication Room Nurse-Skill Unit </t>
  </si>
  <si>
    <t xml:space="preserve">Days </t>
  </si>
  <si>
    <t xml:space="preserve">RN Charge/Infirmary </t>
  </si>
  <si>
    <t xml:space="preserve">LPN-Infirmary </t>
  </si>
  <si>
    <t xml:space="preserve">CNT- Infirmary </t>
  </si>
  <si>
    <t xml:space="preserve">RN - Mental Health </t>
  </si>
  <si>
    <t xml:space="preserve">LPN- Mental health </t>
  </si>
  <si>
    <t>RN 15A/B</t>
  </si>
  <si>
    <t xml:space="preserve">LPN 15A/B </t>
  </si>
  <si>
    <t xml:space="preserve">Evenings </t>
  </si>
  <si>
    <t xml:space="preserve">CNT - Mental Health </t>
  </si>
  <si>
    <t>Nights</t>
  </si>
  <si>
    <t xml:space="preserve">Totals </t>
  </si>
  <si>
    <t>MCCX</t>
  </si>
  <si>
    <t>Dental Hygienist (flexible)</t>
  </si>
  <si>
    <t xml:space="preserve">MH RN day shift </t>
  </si>
  <si>
    <t xml:space="preserve">MH RN evening shift </t>
  </si>
  <si>
    <t xml:space="preserve">MH RN night shift </t>
  </si>
  <si>
    <t xml:space="preserve">MH LPN day shift </t>
  </si>
  <si>
    <t xml:space="preserve">MH LPN evening shift </t>
  </si>
  <si>
    <t xml:space="preserve">MH LPN night shift </t>
  </si>
  <si>
    <t xml:space="preserve">MH CNA day shift </t>
  </si>
  <si>
    <t xml:space="preserve">MH CNA evening shift </t>
  </si>
  <si>
    <t xml:space="preserve">MH CNA night shift </t>
  </si>
  <si>
    <t xml:space="preserve">Medical Secretary </t>
  </si>
  <si>
    <t>Administrative Assistant</t>
  </si>
  <si>
    <t xml:space="preserve">RN Director of Nursing </t>
  </si>
  <si>
    <t>RN- Inf Control Door</t>
  </si>
  <si>
    <t>RN- CQI Coor.</t>
  </si>
  <si>
    <t>RN</t>
  </si>
  <si>
    <t>LPN</t>
  </si>
  <si>
    <t xml:space="preserve">LPN- Pharmacy </t>
  </si>
  <si>
    <t xml:space="preserve">CNT </t>
  </si>
  <si>
    <t xml:space="preserve">Medical Records Clark </t>
  </si>
  <si>
    <t xml:space="preserve">Nights </t>
  </si>
  <si>
    <t xml:space="preserve">RN Charge </t>
  </si>
  <si>
    <t xml:space="preserve">Medical Records Clerk </t>
  </si>
  <si>
    <t>MLCC</t>
  </si>
  <si>
    <t>Dentist</t>
  </si>
  <si>
    <t>Optometrist (8hrs/mo)</t>
  </si>
  <si>
    <t>Days</t>
  </si>
  <si>
    <t>Health Service Administrator</t>
  </si>
  <si>
    <t>PA/APN</t>
  </si>
  <si>
    <t xml:space="preserve">RN CQI </t>
  </si>
  <si>
    <t>LPN-Pharm.</t>
  </si>
  <si>
    <t>Dental Assistant</t>
  </si>
  <si>
    <t xml:space="preserve">Secretary </t>
  </si>
  <si>
    <t xml:space="preserve">LPN-Pharm. Tech </t>
  </si>
  <si>
    <t>NECX</t>
  </si>
  <si>
    <t xml:space="preserve">PA/APN </t>
  </si>
  <si>
    <t>RN - DON</t>
  </si>
  <si>
    <t xml:space="preserve">RN Carter County </t>
  </si>
  <si>
    <t xml:space="preserve">LPN Carter County </t>
  </si>
  <si>
    <t xml:space="preserve">RN Infection Control </t>
  </si>
  <si>
    <t xml:space="preserve">LPN/Pharmacy Tech </t>
  </si>
  <si>
    <t xml:space="preserve">Dental Assitant </t>
  </si>
  <si>
    <t>RN Charge</t>
  </si>
  <si>
    <t xml:space="preserve">RN </t>
  </si>
  <si>
    <t>NWCX</t>
  </si>
  <si>
    <t>Administrative/Misc.</t>
  </si>
  <si>
    <t xml:space="preserve">Administrative Assistant </t>
  </si>
  <si>
    <t xml:space="preserve">Director of Nursing </t>
  </si>
  <si>
    <t xml:space="preserve">Dental Hygienist </t>
  </si>
  <si>
    <t>Optometrist (20 hrs./Mo.)</t>
  </si>
  <si>
    <t>RN Infection Control Coor.</t>
  </si>
  <si>
    <t>RN CQI Coordinator</t>
  </si>
  <si>
    <t>Pharmacy LPN</t>
  </si>
  <si>
    <t>CNT</t>
  </si>
  <si>
    <t xml:space="preserve"> </t>
  </si>
  <si>
    <t>RSMI</t>
  </si>
  <si>
    <t xml:space="preserve">Health Service Administrator </t>
  </si>
  <si>
    <t xml:space="preserve">Health Administrator </t>
  </si>
  <si>
    <t>PA/NP</t>
  </si>
  <si>
    <t>Case Manager</t>
  </si>
  <si>
    <t>RN Charge/Infirmary</t>
  </si>
  <si>
    <t xml:space="preserve">MH RN </t>
  </si>
  <si>
    <t>MH LPN</t>
  </si>
  <si>
    <t>RN – DON site 1 &amp; 2</t>
  </si>
  <si>
    <t>RN CQI site 1</t>
  </si>
  <si>
    <t>RN Infec.. Control Coor.</t>
  </si>
  <si>
    <t>Medical Director site 1 &amp; 2</t>
  </si>
  <si>
    <t>Dentist (time divided as need)</t>
  </si>
  <si>
    <t>Dental Assistant (with Dent)</t>
  </si>
  <si>
    <t>PA/APN (1 at Site 1; 3 at site 2)</t>
  </si>
  <si>
    <t>LPN site 1</t>
  </si>
  <si>
    <t>Medical Records Clerk</t>
  </si>
  <si>
    <t>LPN/Pharmacy Tech</t>
  </si>
  <si>
    <t>RN (CQI/IC)</t>
  </si>
  <si>
    <t>DC</t>
  </si>
  <si>
    <t>Secretary</t>
  </si>
  <si>
    <t>Site 1</t>
  </si>
  <si>
    <t>Evenings</t>
  </si>
  <si>
    <t>BCCX - Site 2</t>
  </si>
  <si>
    <t>TCIX-</t>
  </si>
  <si>
    <t>Located in</t>
  </si>
  <si>
    <t>Hickman</t>
  </si>
  <si>
    <t xml:space="preserve">County, </t>
  </si>
  <si>
    <t>Only, TN</t>
  </si>
  <si>
    <t>Health Administrator</t>
  </si>
  <si>
    <t>Director of Nursing</t>
  </si>
  <si>
    <t>Medical Director</t>
  </si>
  <si>
    <t>Optometrist (16 hrs./ mo.)</t>
  </si>
  <si>
    <t>Site 2</t>
  </si>
  <si>
    <t>Wayne</t>
  </si>
  <si>
    <t>Clifton, TN</t>
  </si>
  <si>
    <t>Nurse Administrator</t>
  </si>
  <si>
    <t>Optometrist (8 hrs./mo.)</t>
  </si>
  <si>
    <t xml:space="preserve">Physician time is provided via Telemedicine.  Time will vary based upon clinical needs and midlevel record review activity.  </t>
  </si>
  <si>
    <t>Population will increase by 200.</t>
  </si>
  <si>
    <t>TPFW</t>
  </si>
  <si>
    <t>OB/GYN Physician</t>
  </si>
  <si>
    <t>RN IC Coordinator</t>
  </si>
  <si>
    <t>Optometrist ( 16 hrs./ mo.)</t>
  </si>
  <si>
    <t>CNA/ CNT</t>
  </si>
  <si>
    <t>MH RN</t>
  </si>
  <si>
    <t>Clinical Clerical Asst</t>
  </si>
  <si>
    <t>Medical  Records Clerks</t>
  </si>
  <si>
    <t>Evening</t>
  </si>
  <si>
    <t>Medical Record Clerk</t>
  </si>
  <si>
    <t>Night</t>
  </si>
  <si>
    <t>PA/APN Chattanooga</t>
  </si>
  <si>
    <t>WTSP</t>
  </si>
  <si>
    <t>Physician</t>
  </si>
  <si>
    <t>Optometrist (32 hrs. / mo.)</t>
  </si>
  <si>
    <t>Administrative Asst.</t>
  </si>
  <si>
    <t>Medical Secretary</t>
  </si>
  <si>
    <t>DON</t>
  </si>
  <si>
    <t>RN -Inf. Cont. Coor.</t>
  </si>
  <si>
    <t>RN - CQI Coor.</t>
  </si>
  <si>
    <t>MH RN day shift</t>
  </si>
  <si>
    <t>MH LPN’s  day shift</t>
  </si>
  <si>
    <t>MH RN’s evening shift</t>
  </si>
  <si>
    <t>MH LPN’s evening shift</t>
  </si>
  <si>
    <t>MH LPN,s night shift</t>
  </si>
  <si>
    <t>WTSP is a maximum security unit, level III Mental Health Unit, three clinic areas, and will have an active infirmary</t>
  </si>
  <si>
    <t>RN Intake</t>
  </si>
  <si>
    <t>LPN Intake</t>
  </si>
  <si>
    <t>RN Infirmary</t>
  </si>
  <si>
    <t>RN Charge(</t>
  </si>
  <si>
    <t>RN/Infirmary</t>
  </si>
  <si>
    <t>RN Chemotherapy Nurse</t>
  </si>
  <si>
    <t>Health Unit Manager (HSA/DON)</t>
  </si>
  <si>
    <t>Physical therapist</t>
  </si>
  <si>
    <t>RN Chemotherapy nurse</t>
  </si>
  <si>
    <t>LPN Lab</t>
  </si>
  <si>
    <r>
      <t xml:space="preserve">4 </t>
    </r>
    <r>
      <rPr>
        <sz val="8"/>
        <color theme="1"/>
        <rFont val="Calibri"/>
        <family val="2"/>
        <scheme val="minor"/>
      </rPr>
      <t>hrs weekly &amp; prn</t>
    </r>
  </si>
  <si>
    <t>RN Mental Health</t>
  </si>
  <si>
    <t>LPN Mental Health</t>
  </si>
  <si>
    <t>Physicians</t>
  </si>
  <si>
    <t xml:space="preserve">Admin. Secretary </t>
  </si>
  <si>
    <t>OB/GYN</t>
  </si>
  <si>
    <t>Nurse Admin</t>
  </si>
  <si>
    <t>Dental Hygienist</t>
  </si>
  <si>
    <t>LPN Chattanooga</t>
  </si>
  <si>
    <t>CAN</t>
  </si>
  <si>
    <t>(CNA)_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</si>
</sst>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sz val="8"/>
      <color theme="1"/>
      <name val="Calibri"/>
      <family val="2"/>
      <scheme val="minor"/>
    </font>
    <font>
      <b/>
      <sz val="8"/>
      <color rgb="FFFF0000"/>
      <name val="Calibri"/>
      <family val="2"/>
      <scheme val="minor"/>
    </font>
    <font>
      <sz val="8"/>
      <color rgb="FFFF0000"/>
      <name val="Calibri"/>
      <family val="2"/>
      <scheme val="minor"/>
    </font>
    <font>
      <sz val="8"/>
      <name val="Calibri"/>
      <family val="2"/>
      <scheme val="minor"/>
    </font>
    <font>
      <b/>
      <sz val="8"/>
      <color theme="1"/>
      <name val="Calibri"/>
      <family val="2"/>
      <scheme val="minor"/>
    </font>
    <font>
      <b/>
      <sz val="8"/>
      <name val="Calibri"/>
      <family val="2"/>
      <scheme val="minor"/>
    </font>
    <font>
      <u/>
      <sz val="8"/>
      <color theme="1"/>
      <name val="Calibri"/>
      <family val="2"/>
      <scheme val="minor"/>
    </font>
    <font>
      <sz val="9"/>
      <color theme="1"/>
      <name val="Calibri"/>
      <family val="2"/>
      <scheme val="minor"/>
    </font>
    <font>
      <b/>
      <u/>
      <sz val="8"/>
      <color theme="1"/>
      <name val="Calibri"/>
      <family val="2"/>
      <scheme val="minor"/>
    </font>
    <font>
      <sz val="10"/>
      <color theme="1"/>
      <name val="Arial"/>
      <family val="2"/>
    </font>
    <font>
      <b/>
      <u/>
      <sz val="8"/>
      <color rgb="FFFF0000"/>
      <name val="Calibri"/>
      <family val="2"/>
      <scheme val="minor"/>
    </font>
    <font>
      <b/>
      <sz val="9"/>
      <color theme="1"/>
      <name val="Calibri"/>
      <family val="2"/>
      <scheme val="minor"/>
    </font>
    <font>
      <sz val="9"/>
      <color theme="1"/>
      <name val="Arial Narrow"/>
      <family val="2"/>
    </font>
    <font>
      <b/>
      <sz val="9"/>
      <color theme="1"/>
      <name val="Arial Narrow"/>
      <family val="2"/>
    </font>
    <font>
      <sz val="9"/>
      <color theme="1"/>
      <name val="Arial"/>
      <family val="2"/>
    </font>
    <font>
      <sz val="11"/>
      <color theme="1"/>
      <name val="Calibri"/>
      <family val="2"/>
      <scheme val="minor"/>
    </font>
    <font>
      <sz val="8"/>
      <color rgb="FFFF0000"/>
      <name val="Arial"/>
      <family val="2"/>
    </font>
    <font>
      <sz val="9"/>
      <color rgb="FFFF0000"/>
      <name val="Arial Narrow"/>
      <family val="2"/>
    </font>
    <font>
      <b/>
      <u/>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4" fontId="16" fillId="0" borderId="0" applyFont="0" applyFill="0" applyBorder="0" applyAlignment="0" applyProtection="0"/>
  </cellStyleXfs>
  <cellXfs count="94">
    <xf numFmtId="0" fontId="0" fillId="0" borderId="0" xfId="0"/>
    <xf numFmtId="0" fontId="1" fillId="0" borderId="2" xfId="0" applyFont="1" applyBorder="1"/>
    <xf numFmtId="0" fontId="1" fillId="0" borderId="1" xfId="0" applyFont="1" applyBorder="1"/>
    <xf numFmtId="0" fontId="1" fillId="0" borderId="1" xfId="0" applyFont="1" applyBorder="1" applyAlignment="1">
      <alignment horizontal="center"/>
    </xf>
    <xf numFmtId="0" fontId="1" fillId="0" borderId="3" xfId="0" applyFont="1" applyBorder="1"/>
    <xf numFmtId="0" fontId="1" fillId="0" borderId="4" xfId="0" applyFont="1" applyBorder="1"/>
    <xf numFmtId="0" fontId="2" fillId="0" borderId="1" xfId="0" applyFont="1" applyBorder="1" applyAlignment="1">
      <alignment horizontal="center"/>
    </xf>
    <xf numFmtId="0" fontId="3" fillId="0" borderId="1" xfId="0" applyFont="1" applyBorder="1"/>
    <xf numFmtId="0" fontId="3" fillId="0" borderId="1" xfId="0" applyFont="1" applyBorder="1" applyAlignment="1">
      <alignment horizontal="center"/>
    </xf>
    <xf numFmtId="0" fontId="4" fillId="0" borderId="1" xfId="0" applyFont="1" applyBorder="1"/>
    <xf numFmtId="0" fontId="5" fillId="0" borderId="1" xfId="0" applyFont="1" applyBorder="1"/>
    <xf numFmtId="0" fontId="5" fillId="0" borderId="1" xfId="0" applyFont="1" applyBorder="1" applyAlignment="1">
      <alignment horizontal="center"/>
    </xf>
    <xf numFmtId="0" fontId="2" fillId="0" borderId="1" xfId="0" applyFont="1" applyBorder="1"/>
    <xf numFmtId="0" fontId="6" fillId="0" borderId="1" xfId="0" applyFont="1" applyBorder="1"/>
    <xf numFmtId="0" fontId="4" fillId="0" borderId="1" xfId="0" applyFont="1" applyBorder="1" applyAlignment="1">
      <alignment horizontal="center"/>
    </xf>
    <xf numFmtId="0" fontId="0" fillId="0" borderId="1" xfId="0" applyBorder="1"/>
    <xf numFmtId="0" fontId="7" fillId="0" borderId="3" xfId="0" applyFont="1" applyBorder="1"/>
    <xf numFmtId="0" fontId="6" fillId="0" borderId="1" xfId="0" applyFont="1" applyBorder="1" applyAlignment="1">
      <alignment horizontal="center"/>
    </xf>
    <xf numFmtId="0" fontId="8" fillId="0" borderId="2" xfId="0" applyFont="1" applyBorder="1"/>
    <xf numFmtId="0" fontId="9" fillId="0" borderId="1" xfId="0" applyFont="1" applyBorder="1" applyAlignment="1">
      <alignment horizontal="center"/>
    </xf>
    <xf numFmtId="0" fontId="1" fillId="2" borderId="1" xfId="0" applyFont="1" applyFill="1" applyBorder="1" applyAlignment="1">
      <alignment horizontal="center"/>
    </xf>
    <xf numFmtId="0" fontId="6" fillId="2" borderId="1" xfId="0" applyFont="1" applyFill="1" applyBorder="1" applyAlignment="1">
      <alignment horizontal="center"/>
    </xf>
    <xf numFmtId="0" fontId="1" fillId="0" borderId="2" xfId="0" applyFont="1" applyBorder="1" applyAlignment="1">
      <alignment horizontal="center"/>
    </xf>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1" xfId="0" applyBorder="1" applyAlignment="1">
      <alignment horizontal="center"/>
    </xf>
    <xf numFmtId="0" fontId="1" fillId="0" borderId="7" xfId="0" applyFont="1" applyBorder="1"/>
    <xf numFmtId="0" fontId="4" fillId="0" borderId="4" xfId="0" applyFont="1" applyBorder="1"/>
    <xf numFmtId="0" fontId="1" fillId="0" borderId="4" xfId="0" applyFont="1" applyBorder="1" applyAlignment="1">
      <alignment horizontal="center"/>
    </xf>
    <xf numFmtId="0" fontId="4" fillId="0" borderId="4" xfId="0" applyFont="1" applyBorder="1" applyAlignment="1">
      <alignment horizontal="center"/>
    </xf>
    <xf numFmtId="0" fontId="9" fillId="0" borderId="1" xfId="0" applyFont="1" applyBorder="1" applyAlignment="1">
      <alignment horizontal="center" vertical="center" wrapText="1"/>
    </xf>
    <xf numFmtId="0" fontId="1" fillId="0" borderId="5" xfId="0" applyFont="1" applyBorder="1" applyAlignment="1">
      <alignment horizontal="center"/>
    </xf>
    <xf numFmtId="0" fontId="9" fillId="0" borderId="2" xfId="0" applyFont="1" applyBorder="1" applyAlignment="1">
      <alignment horizontal="center"/>
    </xf>
    <xf numFmtId="0" fontId="1" fillId="0" borderId="8" xfId="0" applyFont="1" applyBorder="1" applyAlignment="1">
      <alignment vertical="center" wrapText="1"/>
    </xf>
    <xf numFmtId="0" fontId="9" fillId="0" borderId="8" xfId="0" applyFont="1" applyBorder="1" applyAlignment="1">
      <alignment horizontal="center" vertical="center" wrapText="1"/>
    </xf>
    <xf numFmtId="0" fontId="1" fillId="0" borderId="8" xfId="0" applyFont="1" applyBorder="1" applyAlignment="1">
      <alignment horizontal="justify" vertical="center" wrapText="1"/>
    </xf>
    <xf numFmtId="0" fontId="5" fillId="0" borderId="8" xfId="0" applyFont="1" applyBorder="1" applyAlignment="1">
      <alignment horizontal="center" vertical="center" wrapText="1"/>
    </xf>
    <xf numFmtId="0" fontId="10" fillId="0" borderId="0" xfId="0" applyFont="1" applyAlignment="1">
      <alignment vertical="center"/>
    </xf>
    <xf numFmtId="0" fontId="2" fillId="0" borderId="6" xfId="0" applyFont="1" applyBorder="1" applyAlignment="1">
      <alignment horizontal="center"/>
    </xf>
    <xf numFmtId="0" fontId="1" fillId="0" borderId="3" xfId="0" applyFont="1" applyBorder="1" applyAlignment="1">
      <alignment horizontal="center" vertical="center" wrapText="1"/>
    </xf>
    <xf numFmtId="0" fontId="5" fillId="0" borderId="3" xfId="0" applyFont="1" applyBorder="1" applyAlignment="1">
      <alignment horizontal="center" vertical="center" wrapText="1"/>
    </xf>
    <xf numFmtId="0" fontId="9" fillId="0" borderId="10" xfId="0" applyFont="1" applyBorder="1" applyAlignment="1">
      <alignment horizontal="center"/>
    </xf>
    <xf numFmtId="0" fontId="1" fillId="0" borderId="10" xfId="0" applyFont="1" applyBorder="1" applyAlignment="1">
      <alignment vertical="center" wrapText="1"/>
    </xf>
    <xf numFmtId="0" fontId="12" fillId="0" borderId="2" xfId="0" applyFont="1" applyBorder="1"/>
    <xf numFmtId="0" fontId="1" fillId="0" borderId="11" xfId="0" applyFont="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 fillId="0" borderId="9" xfId="0" applyFont="1" applyBorder="1"/>
    <xf numFmtId="0" fontId="15" fillId="0" borderId="0" xfId="0" applyFont="1"/>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1" fillId="0" borderId="9" xfId="0" applyFont="1" applyBorder="1" applyAlignment="1">
      <alignment vertical="center" wrapText="1"/>
    </xf>
    <xf numFmtId="0" fontId="1" fillId="0" borderId="1" xfId="0" applyFont="1" applyFill="1" applyBorder="1" applyAlignment="1">
      <alignment horizontal="center" vertical="center" wrapText="1"/>
    </xf>
    <xf numFmtId="44" fontId="1" fillId="0" borderId="3" xfId="1" applyFont="1" applyBorder="1" applyAlignment="1">
      <alignment horizontal="center" vertical="center" wrapText="1"/>
    </xf>
    <xf numFmtId="0" fontId="3" fillId="0" borderId="10" xfId="0" applyFont="1" applyBorder="1" applyAlignment="1">
      <alignment vertical="center" wrapText="1"/>
    </xf>
    <xf numFmtId="0" fontId="3" fillId="0" borderId="4" xfId="0" applyFont="1" applyBorder="1" applyAlignment="1">
      <alignment horizontal="center" vertical="center" wrapText="1"/>
    </xf>
    <xf numFmtId="0" fontId="3" fillId="3" borderId="1" xfId="0" applyFont="1" applyFill="1" applyBorder="1"/>
    <xf numFmtId="0" fontId="3" fillId="3" borderId="1" xfId="0" applyFont="1" applyFill="1" applyBorder="1" applyAlignment="1">
      <alignment horizontal="center"/>
    </xf>
    <xf numFmtId="0" fontId="2" fillId="3" borderId="1" xfId="0" applyFont="1" applyFill="1" applyBorder="1" applyAlignment="1">
      <alignment horizontal="center"/>
    </xf>
    <xf numFmtId="0" fontId="6" fillId="0" borderId="1" xfId="0" applyFont="1" applyFill="1" applyBorder="1" applyAlignment="1">
      <alignment horizontal="center"/>
    </xf>
    <xf numFmtId="0" fontId="2" fillId="0" borderId="1" xfId="0" applyFont="1" applyFill="1" applyBorder="1" applyAlignment="1">
      <alignment horizontal="center"/>
    </xf>
    <xf numFmtId="0" fontId="1" fillId="0" borderId="1" xfId="0" applyFont="1" applyFill="1" applyBorder="1" applyAlignment="1">
      <alignment horizontal="center"/>
    </xf>
    <xf numFmtId="0" fontId="4" fillId="0" borderId="1" xfId="0" applyFont="1" applyFill="1" applyBorder="1" applyAlignment="1">
      <alignment horizont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vertical="center" wrapText="1"/>
    </xf>
    <xf numFmtId="0" fontId="17" fillId="3" borderId="8" xfId="0" applyFont="1" applyFill="1" applyBorder="1" applyAlignment="1">
      <alignment vertical="center" wrapText="1"/>
    </xf>
    <xf numFmtId="0" fontId="1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xf>
    <xf numFmtId="0" fontId="3" fillId="3" borderId="10" xfId="0" applyFont="1" applyFill="1" applyBorder="1" applyAlignment="1">
      <alignment vertical="center" wrapText="1"/>
    </xf>
    <xf numFmtId="0" fontId="18" fillId="3" borderId="1" xfId="0" applyFont="1" applyFill="1" applyBorder="1" applyAlignment="1">
      <alignment vertical="center" wrapText="1"/>
    </xf>
    <xf numFmtId="0" fontId="13" fillId="0" borderId="1" xfId="0" applyFont="1" applyFill="1" applyBorder="1" applyAlignment="1">
      <alignment vertical="center" wrapText="1"/>
    </xf>
    <xf numFmtId="0" fontId="6" fillId="3" borderId="4" xfId="0" applyFont="1" applyFill="1" applyBorder="1" applyAlignment="1">
      <alignment horizontal="center"/>
    </xf>
    <xf numFmtId="0" fontId="1" fillId="3" borderId="4" xfId="0" applyFont="1" applyFill="1" applyBorder="1" applyAlignment="1">
      <alignment horizontal="center"/>
    </xf>
    <xf numFmtId="0" fontId="4" fillId="0" borderId="10" xfId="0" applyFont="1" applyBorder="1" applyAlignment="1">
      <alignment vertical="center" wrapText="1"/>
    </xf>
    <xf numFmtId="0" fontId="2" fillId="3" borderId="6" xfId="0" applyFont="1" applyFill="1" applyBorder="1" applyAlignment="1">
      <alignment horizontal="center"/>
    </xf>
    <xf numFmtId="0" fontId="4" fillId="0" borderId="1" xfId="0" applyFont="1" applyBorder="1" applyAlignment="1">
      <alignment horizontal="center" vertical="center" wrapText="1"/>
    </xf>
    <xf numFmtId="0" fontId="4" fillId="0" borderId="10" xfId="0" applyFont="1" applyFill="1" applyBorder="1" applyAlignment="1">
      <alignment vertical="center" wrapText="1"/>
    </xf>
    <xf numFmtId="0" fontId="4" fillId="0" borderId="1" xfId="0" applyFont="1" applyFill="1" applyBorder="1" applyAlignment="1">
      <alignment horizontal="center" vertical="center" wrapText="1"/>
    </xf>
    <xf numFmtId="0" fontId="19" fillId="0" borderId="10" xfId="0" applyFont="1" applyBorder="1" applyAlignment="1">
      <alignment vertical="center" wrapText="1"/>
    </xf>
    <xf numFmtId="0" fontId="11" fillId="3" borderId="10" xfId="0" applyFont="1" applyFill="1" applyBorder="1" applyAlignment="1">
      <alignment vertical="center" wrapText="1"/>
    </xf>
    <xf numFmtId="0" fontId="1" fillId="3" borderId="1" xfId="0" applyFont="1" applyFill="1" applyBorder="1" applyAlignment="1">
      <alignment horizontal="center" vertical="center" wrapText="1"/>
    </xf>
    <xf numFmtId="0" fontId="4" fillId="0" borderId="1" xfId="0" applyFont="1" applyFill="1" applyBorder="1"/>
    <xf numFmtId="0" fontId="4" fillId="3" borderId="1" xfId="0" applyFont="1" applyFill="1" applyBorder="1"/>
    <xf numFmtId="0" fontId="3" fillId="3" borderId="4" xfId="0" applyFont="1" applyFill="1" applyBorder="1" applyAlignment="1">
      <alignment horizontal="center"/>
    </xf>
    <xf numFmtId="0" fontId="1" fillId="3" borderId="10" xfId="0" applyFont="1" applyFill="1" applyBorder="1" applyAlignment="1">
      <alignment vertical="center" wrapText="1"/>
    </xf>
    <xf numFmtId="0" fontId="11" fillId="0" borderId="10" xfId="0" applyFont="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9526</xdr:colOff>
      <xdr:row>0</xdr:row>
      <xdr:rowOff>9525</xdr:rowOff>
    </xdr:from>
    <xdr:ext cx="6772274" cy="1765935"/>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526" y="9525"/>
          <a:ext cx="6772274" cy="17659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					</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ATTACHMENT FOUR</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MINIMUM STAFFING REQUIREMENTS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u="sng">
              <a:solidFill>
                <a:schemeClr val="tx1"/>
              </a:solidFill>
              <a:effectLst/>
              <a:latin typeface="+mn-lt"/>
              <a:ea typeface="+mn-ea"/>
              <a:cs typeface="+mn-cs"/>
            </a:rPr>
            <a:t>Lois M. DeBerry Special Needs Facility (DSNF)</a:t>
          </a:r>
          <a:endParaRPr lang="en-US" sz="1100">
            <a:solidFill>
              <a:schemeClr val="tx1"/>
            </a:solidFill>
            <a:effectLst/>
            <a:latin typeface="+mn-lt"/>
            <a:ea typeface="+mn-ea"/>
            <a:cs typeface="+mn-cs"/>
          </a:endParaRPr>
        </a:p>
        <a:p>
          <a:r>
            <a:rPr lang="en-US" sz="1100" b="1" u="none" strike="noStrike">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Operational Capacity:  				736 Medical Transit Unit</a:t>
          </a:r>
        </a:p>
        <a:p>
          <a:r>
            <a:rPr lang="en-US" sz="1100">
              <a:solidFill>
                <a:schemeClr val="tx1"/>
              </a:solidFill>
              <a:effectLst/>
              <a:latin typeface="+mn-lt"/>
              <a:ea typeface="+mn-ea"/>
              <a:cs typeface="+mn-cs"/>
            </a:rPr>
            <a:t>Sheltered Living Unit 				Extended Care Health Center</a:t>
          </a:r>
        </a:p>
        <a:p>
          <a:r>
            <a:rPr lang="en-US" sz="1100">
              <a:solidFill>
                <a:schemeClr val="tx1"/>
              </a:solidFill>
              <a:effectLst/>
              <a:latin typeface="+mn-lt"/>
              <a:ea typeface="+mn-ea"/>
              <a:cs typeface="+mn-cs"/>
            </a:rPr>
            <a:t>On-site Specialty Clinics*				4 Isolation Rooms</a:t>
          </a:r>
        </a:p>
        <a:p>
          <a:r>
            <a:rPr lang="en-US" sz="1100">
              <a:solidFill>
                <a:schemeClr val="tx1"/>
              </a:solidFill>
              <a:effectLst/>
              <a:latin typeface="+mn-lt"/>
              <a:ea typeface="+mn-ea"/>
              <a:cs typeface="+mn-cs"/>
            </a:rPr>
            <a:t>ll Custody Levels				Rehab Unit</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Proposer shall include all FTEs necessary to provide an on-site primary care physician, dentistry services, and specialty clinics. </a:t>
          </a:r>
        </a:p>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xdr:colOff>
      <xdr:row>0</xdr:row>
      <xdr:rowOff>28574</xdr:rowOff>
    </xdr:from>
    <xdr:ext cx="6857999" cy="2196466"/>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9525" y="28574"/>
          <a:ext cx="6857999" cy="2196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						ATTACHMENT FOUR</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MINIMUM STAFFING REQUIREMENTS (</a:t>
          </a:r>
          <a:r>
            <a:rPr lang="en-US" sz="1100" b="1" i="1">
              <a:solidFill>
                <a:schemeClr val="tx1"/>
              </a:solidFill>
              <a:effectLst/>
              <a:latin typeface="+mn-lt"/>
              <a:ea typeface="+mn-ea"/>
              <a:cs typeface="+mn-cs"/>
            </a:rPr>
            <a:t>continued</a:t>
          </a:r>
          <a:r>
            <a:rPr lang="en-US" sz="1100" b="1">
              <a:solidFill>
                <a:schemeClr val="tx1"/>
              </a:solidFill>
              <a:effectLst/>
              <a:latin typeface="+mn-lt"/>
              <a:ea typeface="+mn-ea"/>
              <a:cs typeface="+mn-cs"/>
            </a:rPr>
            <a:t>)</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b="1" u="sng">
              <a:solidFill>
                <a:schemeClr val="tx1"/>
              </a:solidFill>
              <a:effectLst/>
              <a:latin typeface="+mn-lt"/>
              <a:ea typeface="+mn-ea"/>
              <a:cs typeface="+mn-cs"/>
            </a:rPr>
            <a:t>Debra K. Johnson Reentry Center (DJRC) </a:t>
          </a:r>
          <a:r>
            <a:rPr lang="en-US" sz="1100">
              <a:solidFill>
                <a:schemeClr val="tx1"/>
              </a:solidFill>
              <a:effectLst/>
              <a:latin typeface="+mn-lt"/>
              <a:ea typeface="+mn-ea"/>
              <a:cs typeface="+mn-cs"/>
            </a:rPr>
            <a:t>Comprehensive Clinical Staffing</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Operational Capacity:  744	Reception Center		Female Specialty Clinics</a:t>
          </a:r>
        </a:p>
        <a:p>
          <a:r>
            <a:rPr lang="en-US" sz="1100">
              <a:solidFill>
                <a:schemeClr val="tx1"/>
              </a:solidFill>
              <a:effectLst/>
              <a:latin typeface="+mn-lt"/>
              <a:ea typeface="+mn-ea"/>
              <a:cs typeface="+mn-cs"/>
            </a:rPr>
            <a:t>Annex		3 Clinic Examination Rooms		10-Bed Infirmary	</a:t>
          </a:r>
        </a:p>
        <a:p>
          <a:r>
            <a:rPr lang="en-US" sz="1100">
              <a:solidFill>
                <a:schemeClr val="tx1"/>
              </a:solidFill>
              <a:effectLst/>
              <a:latin typeface="+mn-lt"/>
              <a:ea typeface="+mn-ea"/>
              <a:cs typeface="+mn-cs"/>
            </a:rPr>
            <a:t>2 Negative Pressure Rooms	All Custody Levels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Proposer shall include all FTEs necessary to provide an on-site primary care physician and mid-level services, 24/7 RN coverage, dentistry, clerical/ medical records support, optometry, and all ancillary support at both the main facility as well as the annex.</a:t>
          </a:r>
        </a:p>
        <a:p>
          <a:r>
            <a:rPr lang="en-US" sz="1100">
              <a:solidFill>
                <a:schemeClr val="tx1"/>
              </a:solidFill>
              <a:effectLst/>
              <a:latin typeface="+mn-lt"/>
              <a:ea typeface="+mn-ea"/>
              <a:cs typeface="+mn-cs"/>
            </a:rPr>
            <a:t> </a:t>
          </a:r>
        </a:p>
        <a:p>
          <a:endParaRPr lang="en-US" sz="1100"/>
        </a:p>
      </xdr:txBody>
    </xdr:sp>
    <xdr:clientData/>
  </xdr:oneCellAnchor>
  <xdr:oneCellAnchor>
    <xdr:from>
      <xdr:col>0</xdr:col>
      <xdr:colOff>19050</xdr:colOff>
      <xdr:row>57</xdr:row>
      <xdr:rowOff>19050</xdr:rowOff>
    </xdr:from>
    <xdr:ext cx="6819900" cy="953466"/>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19050" y="10991850"/>
          <a:ext cx="6819900"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TPW serves as the state wide hub site for treatment of women with serious medical and mentally ill inmates.  This institution is the institution of record for women housed in the Transition Center in Chattanooga, TN.  There are currently 30 transitional beds in this center.  The Contractor should arrange for on-call medical coverage either by a Physician or Advanced Practice nurse to assess inmates as needed to avoid unnecessary travel to a local emergency room or the need to transport inmates back to Tennessee Prison for Women evaluation</a:t>
          </a:r>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9526</xdr:colOff>
      <xdr:row>0</xdr:row>
      <xdr:rowOff>0</xdr:rowOff>
    </xdr:from>
    <xdr:ext cx="6448424" cy="2495550"/>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9526" y="0"/>
          <a:ext cx="6448424" cy="249555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					             ATTACHMENT FOUR</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MINIMUM STAFFING REQUIREMENTS (</a:t>
          </a:r>
          <a:r>
            <a:rPr lang="en-US" sz="1100" b="1" i="1">
              <a:solidFill>
                <a:schemeClr val="tx1"/>
              </a:solidFill>
              <a:effectLst/>
              <a:latin typeface="+mn-lt"/>
              <a:ea typeface="+mn-ea"/>
              <a:cs typeface="+mn-cs"/>
            </a:rPr>
            <a:t>continued</a:t>
          </a:r>
          <a:r>
            <a:rPr lang="en-US" sz="1100" b="1">
              <a:solidFill>
                <a:schemeClr val="tx1"/>
              </a:solidFill>
              <a:effectLst/>
              <a:latin typeface="+mn-lt"/>
              <a:ea typeface="+mn-ea"/>
              <a:cs typeface="+mn-cs"/>
            </a:rPr>
            <a:t>)</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b="1" u="sng">
              <a:solidFill>
                <a:schemeClr val="tx1"/>
              </a:solidFill>
              <a:effectLst/>
              <a:latin typeface="+mn-lt"/>
              <a:ea typeface="+mn-ea"/>
              <a:cs typeface="+mn-cs"/>
            </a:rPr>
            <a:t>Women's Therapeutic Residential Center (WTRC) Site 1-Female</a:t>
          </a:r>
          <a:endParaRPr lang="en-US" sz="1100">
            <a:solidFill>
              <a:schemeClr val="tx1"/>
            </a:solidFill>
            <a:effectLst/>
            <a:latin typeface="+mn-lt"/>
            <a:ea typeface="+mn-ea"/>
            <a:cs typeface="+mn-cs"/>
          </a:endParaRPr>
        </a:p>
        <a:p>
          <a:r>
            <a:rPr lang="en-US" sz="1100" b="1" u="none" strike="noStrike">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Operational Capacity: 1,500</a:t>
          </a:r>
        </a:p>
        <a:p>
          <a:r>
            <a:rPr lang="en-US" sz="1100">
              <a:solidFill>
                <a:schemeClr val="tx1"/>
              </a:solidFill>
              <a:effectLst/>
              <a:latin typeface="+mn-lt"/>
              <a:ea typeface="+mn-ea"/>
              <a:cs typeface="+mn-cs"/>
            </a:rPr>
            <a:t>Reception Center</a:t>
          </a:r>
        </a:p>
        <a:p>
          <a:r>
            <a:rPr lang="en-US" sz="1100">
              <a:solidFill>
                <a:schemeClr val="tx1"/>
              </a:solidFill>
              <a:effectLst/>
              <a:latin typeface="+mn-lt"/>
              <a:ea typeface="+mn-ea"/>
              <a:cs typeface="+mn-cs"/>
            </a:rPr>
            <a:t> </a:t>
          </a:r>
          <a:r>
            <a:rPr lang="en-US" sz="1100">
              <a:solidFill>
                <a:sysClr val="windowText" lastClr="000000"/>
              </a:solidFill>
              <a:effectLst/>
              <a:latin typeface="+mn-lt"/>
              <a:ea typeface="+mn-ea"/>
              <a:cs typeface="+mn-cs"/>
            </a:rPr>
            <a:t>2 Sites</a:t>
          </a:r>
        </a:p>
        <a:p>
          <a:r>
            <a:rPr lang="en-US" sz="1100">
              <a:solidFill>
                <a:schemeClr val="tx1"/>
              </a:solidFill>
              <a:effectLst/>
              <a:latin typeface="+mn-lt"/>
              <a:ea typeface="+mn-ea"/>
              <a:cs typeface="+mn-cs"/>
            </a:rPr>
            <a:t>Time Building Institution</a:t>
          </a:r>
        </a:p>
        <a:p>
          <a:r>
            <a:rPr lang="en-US" sz="1100">
              <a:solidFill>
                <a:sysClr val="windowText" lastClr="000000"/>
              </a:solidFill>
              <a:effectLst/>
              <a:latin typeface="+mn-lt"/>
              <a:ea typeface="+mn-ea"/>
              <a:cs typeface="+mn-cs"/>
            </a:rPr>
            <a:t> 4 </a:t>
          </a:r>
          <a:r>
            <a:rPr lang="en-US" sz="1100">
              <a:solidFill>
                <a:schemeClr val="tx1"/>
              </a:solidFill>
              <a:effectLst/>
              <a:latin typeface="+mn-lt"/>
              <a:ea typeface="+mn-ea"/>
              <a:cs typeface="+mn-cs"/>
            </a:rPr>
            <a:t>Clinic Examination Rooms</a:t>
          </a:r>
        </a:p>
        <a:p>
          <a:r>
            <a:rPr lang="en-US" sz="1100">
              <a:solidFill>
                <a:schemeClr val="tx1"/>
              </a:solidFill>
              <a:effectLst/>
              <a:latin typeface="+mn-lt"/>
              <a:ea typeface="+mn-ea"/>
              <a:cs typeface="+mn-cs"/>
            </a:rPr>
            <a:t>12-Bed Infirmary</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Proposer shall include all FTEs necessary to provide an on-site primary care physician, dentistry services, and optometry.</a:t>
          </a:r>
        </a:p>
        <a:p>
          <a:r>
            <a:rPr lang="en-US" sz="1100" b="1">
              <a:solidFill>
                <a:schemeClr val="tx1"/>
              </a:solidFill>
              <a:effectLst/>
              <a:latin typeface="+mn-lt"/>
              <a:ea typeface="+mn-ea"/>
              <a:cs typeface="+mn-cs"/>
            </a:rPr>
            <a:t>	</a:t>
          </a:r>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6534150" cy="255270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0" y="0"/>
          <a:ext cx="6534150" cy="2552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					</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ATTACHMENT FOUR</a:t>
          </a:r>
          <a:endParaRPr lang="en-US" sz="1100">
            <a:solidFill>
              <a:srgbClr val="FF0000"/>
            </a:solidFill>
            <a:effectLst/>
            <a:latin typeface="+mn-lt"/>
            <a:ea typeface="+mn-ea"/>
            <a:cs typeface="+mn-cs"/>
          </a:endParaRPr>
        </a:p>
        <a:p>
          <a:r>
            <a:rPr lang="en-US" sz="1100" b="1">
              <a:solidFill>
                <a:srgbClr val="FF0000"/>
              </a:solidFill>
              <a:effectLst/>
              <a:latin typeface="+mn-lt"/>
              <a:ea typeface="+mn-ea"/>
              <a:cs typeface="+mn-cs"/>
            </a:rPr>
            <a:t>                                                                                                           MINIMUM STAFFING REQUIREMENTS (</a:t>
          </a:r>
          <a:r>
            <a:rPr lang="en-US" sz="1100" b="1" i="1">
              <a:solidFill>
                <a:srgbClr val="FF0000"/>
              </a:solidFill>
              <a:effectLst/>
              <a:latin typeface="+mn-lt"/>
              <a:ea typeface="+mn-ea"/>
              <a:cs typeface="+mn-cs"/>
            </a:rPr>
            <a:t>continued</a:t>
          </a:r>
          <a:r>
            <a:rPr lang="en-US" sz="1100" b="1">
              <a:solidFill>
                <a:srgbClr val="FF0000"/>
              </a:solidFill>
              <a:effectLst/>
              <a:latin typeface="+mn-lt"/>
              <a:ea typeface="+mn-ea"/>
              <a:cs typeface="+mn-cs"/>
            </a:rPr>
            <a:t>)</a:t>
          </a:r>
          <a:endParaRPr lang="en-US" sz="1100">
            <a:solidFill>
              <a:srgbClr val="FF0000"/>
            </a:solidFill>
            <a:effectLst/>
            <a:latin typeface="+mn-lt"/>
            <a:ea typeface="+mn-ea"/>
            <a:cs typeface="+mn-cs"/>
          </a:endParaRPr>
        </a:p>
        <a:p>
          <a:r>
            <a:rPr lang="en-US" sz="1100">
              <a:solidFill>
                <a:srgbClr val="FF0000"/>
              </a:solidFill>
              <a:effectLst/>
              <a:latin typeface="+mn-lt"/>
              <a:ea typeface="+mn-ea"/>
              <a:cs typeface="+mn-cs"/>
            </a:rPr>
            <a:t> </a:t>
          </a:r>
        </a:p>
        <a:p>
          <a:r>
            <a:rPr lang="en-US" sz="1100" b="1" u="sng">
              <a:solidFill>
                <a:srgbClr val="FF0000"/>
              </a:solidFill>
              <a:effectLst/>
              <a:latin typeface="+mn-lt"/>
              <a:ea typeface="+mn-ea"/>
              <a:cs typeface="+mn-cs"/>
            </a:rPr>
            <a:t>West Tennessee State Penitentiary (WTSP) Site 2-Male</a:t>
          </a:r>
          <a:endParaRPr lang="en-US" sz="1100">
            <a:solidFill>
              <a:srgbClr val="FF0000"/>
            </a:solidFill>
            <a:effectLst/>
            <a:latin typeface="+mn-lt"/>
            <a:ea typeface="+mn-ea"/>
            <a:cs typeface="+mn-cs"/>
          </a:endParaRPr>
        </a:p>
        <a:p>
          <a:r>
            <a:rPr lang="en-US" sz="1100" b="1" u="none" strike="noStrike">
              <a:solidFill>
                <a:srgbClr val="FF0000"/>
              </a:solidFill>
              <a:effectLst/>
              <a:latin typeface="+mn-lt"/>
              <a:ea typeface="+mn-ea"/>
              <a:cs typeface="+mn-cs"/>
            </a:rPr>
            <a:t> </a:t>
          </a:r>
          <a:endParaRPr lang="en-US" sz="1100">
            <a:solidFill>
              <a:srgbClr val="FF0000"/>
            </a:solidFill>
            <a:effectLst/>
            <a:latin typeface="+mn-lt"/>
            <a:ea typeface="+mn-ea"/>
            <a:cs typeface="+mn-cs"/>
          </a:endParaRPr>
        </a:p>
        <a:p>
          <a:r>
            <a:rPr lang="en-US" sz="1100">
              <a:solidFill>
                <a:srgbClr val="FF0000"/>
              </a:solidFill>
              <a:effectLst/>
              <a:latin typeface="+mn-lt"/>
              <a:ea typeface="+mn-ea"/>
              <a:cs typeface="+mn-cs"/>
            </a:rPr>
            <a:t>Operational Capacity: 700-800</a:t>
          </a:r>
        </a:p>
        <a:p>
          <a:r>
            <a:rPr lang="en-US" sz="1100">
              <a:solidFill>
                <a:srgbClr val="FF0000"/>
              </a:solidFill>
              <a:effectLst/>
              <a:latin typeface="+mn-lt"/>
              <a:ea typeface="+mn-ea"/>
              <a:cs typeface="+mn-cs"/>
            </a:rPr>
            <a:t>1 Site</a:t>
          </a:r>
        </a:p>
        <a:p>
          <a:r>
            <a:rPr lang="en-US" sz="1100">
              <a:solidFill>
                <a:srgbClr val="FF0000"/>
              </a:solidFill>
              <a:effectLst/>
              <a:latin typeface="+mn-lt"/>
              <a:ea typeface="+mn-ea"/>
              <a:cs typeface="+mn-cs"/>
            </a:rPr>
            <a:t>Time Building Institution</a:t>
          </a:r>
        </a:p>
        <a:p>
          <a:r>
            <a:rPr lang="en-US" sz="1100">
              <a:solidFill>
                <a:srgbClr val="FF0000"/>
              </a:solidFill>
              <a:effectLst/>
              <a:latin typeface="+mn-lt"/>
              <a:ea typeface="+mn-ea"/>
              <a:cs typeface="+mn-cs"/>
            </a:rPr>
            <a:t>2 Clinic Examination Rooms</a:t>
          </a:r>
        </a:p>
        <a:p>
          <a:r>
            <a:rPr lang="en-US" sz="1100">
              <a:solidFill>
                <a:srgbClr val="FF0000"/>
              </a:solidFill>
              <a:effectLst/>
              <a:latin typeface="+mn-lt"/>
              <a:ea typeface="+mn-ea"/>
              <a:cs typeface="+mn-cs"/>
            </a:rPr>
            <a:t>12-Bed Infirmary</a:t>
          </a:r>
        </a:p>
        <a:p>
          <a:r>
            <a:rPr lang="en-US" sz="1100">
              <a:solidFill>
                <a:srgbClr val="FF0000"/>
              </a:solidFill>
              <a:effectLst/>
              <a:latin typeface="+mn-lt"/>
              <a:ea typeface="+mn-ea"/>
              <a:cs typeface="+mn-cs"/>
            </a:rPr>
            <a:t> </a:t>
          </a:r>
        </a:p>
        <a:p>
          <a:r>
            <a:rPr lang="en-US" sz="1100">
              <a:solidFill>
                <a:srgbClr val="FF0000"/>
              </a:solidFill>
              <a:effectLst/>
              <a:latin typeface="+mn-lt"/>
              <a:ea typeface="+mn-ea"/>
              <a:cs typeface="+mn-cs"/>
            </a:rPr>
            <a:t>The Proposer shall include all FTEs necessary to provide an on-site primary care physician and mid-level services, 24/7 RN coverage, dentistry, clerical/ medical records support, optometry,ob-gyn and all ancillary support at the facility </a:t>
          </a:r>
        </a:p>
        <a:p>
          <a:r>
            <a:rPr lang="en-US" sz="1100">
              <a:solidFill>
                <a:schemeClr val="tx1"/>
              </a:solidFill>
              <a:effectLst/>
              <a:latin typeface="+mn-lt"/>
              <a:ea typeface="+mn-ea"/>
              <a:cs typeface="+mn-cs"/>
            </a:rPr>
            <a:t> </a:t>
          </a:r>
        </a:p>
        <a:p>
          <a:endParaRPr lang="en-US" sz="1100"/>
        </a:p>
      </xdr:txBody>
    </xdr:sp>
    <xdr:clientData/>
  </xdr:oneCellAnchor>
  <xdr:oneCellAnchor>
    <xdr:from>
      <xdr:col>0</xdr:col>
      <xdr:colOff>19050</xdr:colOff>
      <xdr:row>48</xdr:row>
      <xdr:rowOff>19050</xdr:rowOff>
    </xdr:from>
    <xdr:ext cx="6819900" cy="264560"/>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19050" y="11281410"/>
          <a:ext cx="6819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19051</xdr:rowOff>
    </xdr:from>
    <xdr:ext cx="6429375" cy="276986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50" y="19051"/>
          <a:ext cx="6429375" cy="2769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					             ATTACHMENT FOUR</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MINIMUM STAFFING REQUIREMENTS </a:t>
          </a:r>
          <a:r>
            <a:rPr lang="en-US" sz="1100" b="1" i="1">
              <a:solidFill>
                <a:schemeClr val="tx1"/>
              </a:solidFill>
              <a:effectLst/>
              <a:latin typeface="+mn-lt"/>
              <a:ea typeface="+mn-ea"/>
              <a:cs typeface="+mn-cs"/>
            </a:rPr>
            <a:t>(continued)</a:t>
          </a:r>
          <a:endParaRPr lang="en-US" sz="1100">
            <a:solidFill>
              <a:schemeClr val="tx1"/>
            </a:solidFill>
            <a:effectLst/>
            <a:latin typeface="+mn-lt"/>
            <a:ea typeface="+mn-ea"/>
            <a:cs typeface="+mn-cs"/>
          </a:endParaRPr>
        </a:p>
        <a:p>
          <a:r>
            <a:rPr lang="en-US" sz="1100" b="1" u="none" strike="noStrike">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u="sng">
              <a:solidFill>
                <a:schemeClr val="tx1"/>
              </a:solidFill>
              <a:effectLst/>
              <a:latin typeface="+mn-lt"/>
              <a:ea typeface="+mn-ea"/>
              <a:cs typeface="+mn-cs"/>
            </a:rPr>
            <a:t>Morgan County Correctional Complex (MCCX)</a:t>
          </a:r>
          <a:endParaRPr lang="en-US" sz="1100">
            <a:solidFill>
              <a:schemeClr val="tx1"/>
            </a:solidFill>
            <a:effectLst/>
            <a:latin typeface="+mn-lt"/>
            <a:ea typeface="+mn-ea"/>
            <a:cs typeface="+mn-cs"/>
          </a:endParaRPr>
        </a:p>
        <a:p>
          <a:r>
            <a:rPr lang="en-US" sz="1100" b="1" u="none" strike="noStrike">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Operational Capacity: 2,417</a:t>
          </a:r>
        </a:p>
        <a:p>
          <a:r>
            <a:rPr lang="en-US" sz="1100">
              <a:solidFill>
                <a:schemeClr val="tx1"/>
              </a:solidFill>
              <a:effectLst/>
              <a:latin typeface="+mn-lt"/>
              <a:ea typeface="+mn-ea"/>
              <a:cs typeface="+mn-cs"/>
            </a:rPr>
            <a:t>Reception Center</a:t>
          </a:r>
        </a:p>
        <a:p>
          <a:r>
            <a:rPr lang="en-US" sz="1100">
              <a:solidFill>
                <a:schemeClr val="tx1"/>
              </a:solidFill>
              <a:effectLst/>
              <a:latin typeface="+mn-lt"/>
              <a:ea typeface="+mn-ea"/>
              <a:cs typeface="+mn-cs"/>
            </a:rPr>
            <a:t>Annex</a:t>
          </a:r>
        </a:p>
        <a:p>
          <a:r>
            <a:rPr lang="en-US" sz="1100">
              <a:solidFill>
                <a:schemeClr val="tx1"/>
              </a:solidFill>
              <a:effectLst/>
              <a:latin typeface="+mn-lt"/>
              <a:ea typeface="+mn-ea"/>
              <a:cs typeface="+mn-cs"/>
            </a:rPr>
            <a:t>Boot Camp Program</a:t>
          </a:r>
        </a:p>
        <a:p>
          <a:r>
            <a:rPr lang="en-US" sz="1100">
              <a:solidFill>
                <a:schemeClr val="tx1"/>
              </a:solidFill>
              <a:effectLst/>
              <a:latin typeface="+mn-lt"/>
              <a:ea typeface="+mn-ea"/>
              <a:cs typeface="+mn-cs"/>
            </a:rPr>
            <a:t>12-Bed Infirmary (Including 2 Negative Pressure Rooms)</a:t>
          </a:r>
        </a:p>
        <a:p>
          <a:r>
            <a:rPr lang="en-US" sz="1100">
              <a:solidFill>
                <a:schemeClr val="tx1"/>
              </a:solidFill>
              <a:effectLst/>
              <a:latin typeface="+mn-lt"/>
              <a:ea typeface="+mn-ea"/>
              <a:cs typeface="+mn-cs"/>
            </a:rPr>
            <a:t>4 Clinic Examination Rooms; Special Procedures Room; Emergency Room</a:t>
          </a:r>
        </a:p>
        <a:p>
          <a:r>
            <a:rPr lang="en-US" sz="1100">
              <a:solidFill>
                <a:schemeClr val="tx1"/>
              </a:solidFill>
              <a:effectLst/>
              <a:latin typeface="+mn-lt"/>
              <a:ea typeface="+mn-ea"/>
              <a:cs typeface="+mn-cs"/>
            </a:rPr>
            <a:t>All Custody Levels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Proposer shall include all FTEs necessary to provide an on-site primary care physician, dentistry services, optometry, and x-ray technician at the main compound and annex.</a:t>
          </a:r>
        </a:p>
        <a:p>
          <a:r>
            <a:rPr lang="en-US" sz="1100">
              <a:solidFill>
                <a:schemeClr val="tx1"/>
              </a:solidFill>
              <a:effectLst/>
              <a:latin typeface="+mn-lt"/>
              <a:ea typeface="+mn-ea"/>
              <a:cs typeface="+mn-cs"/>
            </a:rPr>
            <a:t>Assistance living facility staff will come on-board as warranted by the availability of living quarters.</a:t>
          </a:r>
        </a:p>
        <a:p>
          <a:r>
            <a:rPr lang="en-US" sz="1100">
              <a:solidFill>
                <a:schemeClr val="tx1"/>
              </a:solidFill>
              <a:effectLst/>
              <a:latin typeface="+mn-lt"/>
              <a:ea typeface="+mn-ea"/>
              <a:cs typeface="+mn-cs"/>
            </a:rPr>
            <a:t> </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0</xdr:row>
      <xdr:rowOff>9526</xdr:rowOff>
    </xdr:from>
    <xdr:ext cx="6581775" cy="280987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525" y="9526"/>
          <a:ext cx="6581775" cy="28098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						</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ATTACHMENT FOUR</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MINIMUM STAFFING REQUIREMENTS </a:t>
          </a:r>
          <a:r>
            <a:rPr lang="en-US" sz="1100" b="1" i="1">
              <a:solidFill>
                <a:schemeClr val="tx1"/>
              </a:solidFill>
              <a:effectLst/>
              <a:latin typeface="+mn-lt"/>
              <a:ea typeface="+mn-ea"/>
              <a:cs typeface="+mn-cs"/>
            </a:rPr>
            <a:t>(continued)</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 </a:t>
          </a:r>
        </a:p>
        <a:p>
          <a:r>
            <a:rPr lang="en-US" sz="1100" b="1" u="sng">
              <a:solidFill>
                <a:schemeClr val="tx1"/>
              </a:solidFill>
              <a:effectLst/>
              <a:latin typeface="+mn-lt"/>
              <a:ea typeface="+mn-ea"/>
              <a:cs typeface="+mn-cs"/>
            </a:rPr>
            <a:t>Mark H. Luttrell Correctional Center (MLCC)</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Operational Capacity:  436</a:t>
          </a:r>
        </a:p>
        <a:p>
          <a:r>
            <a:rPr lang="en-US" sz="1100">
              <a:solidFill>
                <a:schemeClr val="tx1"/>
              </a:solidFill>
              <a:effectLst/>
              <a:latin typeface="+mn-lt"/>
              <a:ea typeface="+mn-ea"/>
              <a:cs typeface="+mn-cs"/>
            </a:rPr>
            <a:t>Transitional Center</a:t>
          </a:r>
        </a:p>
        <a:p>
          <a:r>
            <a:rPr lang="en-US" sz="1100">
              <a:solidFill>
                <a:schemeClr val="tx1"/>
              </a:solidFill>
              <a:effectLst/>
              <a:latin typeface="+mn-lt"/>
              <a:ea typeface="+mn-ea"/>
              <a:cs typeface="+mn-cs"/>
            </a:rPr>
            <a:t>Annex</a:t>
          </a:r>
        </a:p>
        <a:p>
          <a:r>
            <a:rPr lang="en-US" sz="1100">
              <a:solidFill>
                <a:schemeClr val="tx1"/>
              </a:solidFill>
              <a:effectLst/>
              <a:latin typeface="+mn-lt"/>
              <a:ea typeface="+mn-ea"/>
              <a:cs typeface="+mn-cs"/>
            </a:rPr>
            <a:t>2 Clinic Examination Rooms</a:t>
          </a:r>
        </a:p>
        <a:p>
          <a:r>
            <a:rPr lang="en-US" sz="1100">
              <a:solidFill>
                <a:schemeClr val="tx1"/>
              </a:solidFill>
              <a:effectLst/>
              <a:latin typeface="+mn-lt"/>
              <a:ea typeface="+mn-ea"/>
              <a:cs typeface="+mn-cs"/>
            </a:rPr>
            <a:t>2-Bed Infirmary </a:t>
          </a:r>
        </a:p>
        <a:p>
          <a:r>
            <a:rPr lang="en-US" sz="1100">
              <a:solidFill>
                <a:schemeClr val="tx1"/>
              </a:solidFill>
              <a:effectLst/>
              <a:latin typeface="+mn-lt"/>
              <a:ea typeface="+mn-ea"/>
              <a:cs typeface="+mn-cs"/>
            </a:rPr>
            <a:t> </a:t>
          </a:r>
        </a:p>
        <a:p>
          <a:pPr fontAlgn="base" hangingPunct="0"/>
          <a:r>
            <a:rPr lang="en-US" sz="1100">
              <a:solidFill>
                <a:schemeClr val="tx1"/>
              </a:solidFill>
              <a:effectLst/>
              <a:latin typeface="+mn-lt"/>
              <a:ea typeface="+mn-ea"/>
              <a:cs typeface="+mn-cs"/>
            </a:rPr>
            <a:t>The Proposer shall include all FTEs necessary to provide an on-site primary care physician, dentistry services, optometry, and gynecologist services.  *When a holiday occurs on a Monday, the Medical Director, Dentist and x-ray technician will substitute another weekday for the holiday to assure a consistent level of care is available each week.  This exchange will be scheduled at least two weeks prior to occurrence.  </a:t>
          </a: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1</xdr:rowOff>
    </xdr:from>
    <xdr:ext cx="6572249" cy="210312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0" y="1"/>
          <a:ext cx="6572249" cy="2103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ATTACHMENT FOUR</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MINIMUM STAFFING REQUIREMENTS (</a:t>
          </a:r>
          <a:r>
            <a:rPr lang="en-US" sz="1100" b="1" i="1">
              <a:solidFill>
                <a:schemeClr val="tx1"/>
              </a:solidFill>
              <a:effectLst/>
              <a:latin typeface="+mn-lt"/>
              <a:ea typeface="+mn-ea"/>
              <a:cs typeface="+mn-cs"/>
            </a:rPr>
            <a:t>continued</a:t>
          </a:r>
          <a:r>
            <a:rPr lang="en-US" sz="1100" b="1">
              <a:solidFill>
                <a:schemeClr val="tx1"/>
              </a:solidFill>
              <a:effectLst/>
              <a:latin typeface="+mn-lt"/>
              <a:ea typeface="+mn-ea"/>
              <a:cs typeface="+mn-cs"/>
            </a:rPr>
            <a:t>)</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u="sng">
              <a:solidFill>
                <a:schemeClr val="tx1"/>
              </a:solidFill>
              <a:effectLst/>
              <a:latin typeface="+mn-lt"/>
              <a:ea typeface="+mn-ea"/>
              <a:cs typeface="+mn-cs"/>
            </a:rPr>
            <a:t>Northeast Correctional Complex (NECX)</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Operational Capacity: 1,819</a:t>
          </a:r>
        </a:p>
        <a:p>
          <a:r>
            <a:rPr lang="en-US" sz="1100">
              <a:solidFill>
                <a:schemeClr val="tx1"/>
              </a:solidFill>
              <a:effectLst/>
              <a:latin typeface="+mn-lt"/>
              <a:ea typeface="+mn-ea"/>
              <a:cs typeface="+mn-cs"/>
            </a:rPr>
            <a:t>Annex (Carter County)</a:t>
          </a:r>
        </a:p>
        <a:p>
          <a:r>
            <a:rPr lang="en-US" sz="1100">
              <a:solidFill>
                <a:schemeClr val="tx1"/>
              </a:solidFill>
              <a:effectLst/>
              <a:latin typeface="+mn-lt"/>
              <a:ea typeface="+mn-ea"/>
              <a:cs typeface="+mn-cs"/>
            </a:rPr>
            <a:t>Time Building Institution	3 Clinic Examination Rooms	10-Bed Infirmary </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All Custody Levels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Proposer shall include all FTEs necessary to provide an on-site primary care physician, dentistry services, and optometry.</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9526</xdr:colOff>
      <xdr:row>0</xdr:row>
      <xdr:rowOff>1</xdr:rowOff>
    </xdr:from>
    <xdr:ext cx="6619874" cy="209550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9526" y="1"/>
          <a:ext cx="6619874" cy="2095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					</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ATTACHMENT FOUR</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MINIMUM STAFFING REQUIREMENTS (</a:t>
          </a:r>
          <a:r>
            <a:rPr lang="en-US" sz="1100" b="1" i="1">
              <a:solidFill>
                <a:schemeClr val="tx1"/>
              </a:solidFill>
              <a:effectLst/>
              <a:latin typeface="+mn-lt"/>
              <a:ea typeface="+mn-ea"/>
              <a:cs typeface="+mn-cs"/>
            </a:rPr>
            <a:t>continued</a:t>
          </a:r>
          <a:r>
            <a:rPr lang="en-US" sz="1100" b="1">
              <a:solidFill>
                <a:schemeClr val="tx1"/>
              </a:solidFill>
              <a:effectLst/>
              <a:latin typeface="+mn-lt"/>
              <a:ea typeface="+mn-ea"/>
              <a:cs typeface="+mn-cs"/>
            </a:rPr>
            <a:t>)</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b="1" u="sng">
              <a:solidFill>
                <a:schemeClr val="tx1"/>
              </a:solidFill>
              <a:effectLst/>
              <a:latin typeface="+mn-lt"/>
              <a:ea typeface="+mn-ea"/>
              <a:cs typeface="+mn-cs"/>
            </a:rPr>
            <a:t>Northwest Correctional Complex (NWCX)</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Operational Capacity: 2,377</a:t>
          </a:r>
        </a:p>
        <a:p>
          <a:r>
            <a:rPr lang="en-US" sz="1100">
              <a:solidFill>
                <a:schemeClr val="tx1"/>
              </a:solidFill>
              <a:effectLst/>
              <a:latin typeface="+mn-lt"/>
              <a:ea typeface="+mn-ea"/>
              <a:cs typeface="+mn-cs"/>
            </a:rPr>
            <a:t>2 Sites</a:t>
          </a:r>
        </a:p>
        <a:p>
          <a:r>
            <a:rPr lang="en-US" sz="1100">
              <a:solidFill>
                <a:schemeClr val="tx1"/>
              </a:solidFill>
              <a:effectLst/>
              <a:latin typeface="+mn-lt"/>
              <a:ea typeface="+mn-ea"/>
              <a:cs typeface="+mn-cs"/>
            </a:rPr>
            <a:t>3 Clinic Examination Rooms</a:t>
          </a:r>
        </a:p>
        <a:p>
          <a:r>
            <a:rPr lang="en-US" sz="1100">
              <a:solidFill>
                <a:schemeClr val="tx1"/>
              </a:solidFill>
              <a:effectLst/>
              <a:latin typeface="+mn-lt"/>
              <a:ea typeface="+mn-ea"/>
              <a:cs typeface="+mn-cs"/>
            </a:rPr>
            <a:t>8-Bed Infirmary</a:t>
          </a:r>
        </a:p>
        <a:p>
          <a:r>
            <a:rPr lang="en-US" sz="1100">
              <a:solidFill>
                <a:schemeClr val="tx1"/>
              </a:solidFill>
              <a:effectLst/>
              <a:latin typeface="+mn-lt"/>
              <a:ea typeface="+mn-ea"/>
              <a:cs typeface="+mn-cs"/>
            </a:rPr>
            <a:t>All Custody Levels</a:t>
          </a:r>
        </a:p>
        <a:p>
          <a:r>
            <a:rPr lang="en-US" sz="1100">
              <a:solidFill>
                <a:schemeClr val="tx1"/>
              </a:solidFill>
              <a:effectLst/>
              <a:latin typeface="+mn-lt"/>
              <a:ea typeface="+mn-ea"/>
              <a:cs typeface="+mn-cs"/>
            </a:rPr>
            <a:t> </a:t>
          </a:r>
        </a:p>
        <a:p>
          <a:pPr fontAlgn="base" hangingPunct="0"/>
          <a:r>
            <a:rPr lang="en-US" sz="1100">
              <a:solidFill>
                <a:schemeClr val="tx1"/>
              </a:solidFill>
              <a:effectLst/>
              <a:latin typeface="+mn-lt"/>
              <a:ea typeface="+mn-ea"/>
              <a:cs typeface="+mn-cs"/>
            </a:rPr>
            <a:t>The Proposer shall include all FTEs necessary to provide an on-site primary care physician, dentistry services, and optometry.</a:t>
          </a:r>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xdr:colOff>
      <xdr:row>0</xdr:row>
      <xdr:rowOff>1</xdr:rowOff>
    </xdr:from>
    <xdr:ext cx="6610350" cy="168402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525" y="1"/>
          <a:ext cx="6610350" cy="1684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					</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ATTACHMENT FOUR</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MINIMUM STAFFING REQUIREMENTS (</a:t>
          </a:r>
          <a:r>
            <a:rPr lang="en-US" sz="1100" b="1" i="1">
              <a:solidFill>
                <a:schemeClr val="tx1"/>
              </a:solidFill>
              <a:effectLst/>
              <a:latin typeface="+mn-lt"/>
              <a:ea typeface="+mn-ea"/>
              <a:cs typeface="+mn-cs"/>
            </a:rPr>
            <a:t>continued</a:t>
          </a:r>
          <a:r>
            <a:rPr lang="en-US" sz="1100" b="1">
              <a:solidFill>
                <a:schemeClr val="tx1"/>
              </a:solidFill>
              <a:effectLst/>
              <a:latin typeface="+mn-lt"/>
              <a:ea typeface="+mn-ea"/>
              <a:cs typeface="+mn-cs"/>
            </a:rPr>
            <a:t>)</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 </a:t>
          </a:r>
        </a:p>
        <a:p>
          <a:r>
            <a:rPr lang="en-US" sz="1100" b="1" u="sng">
              <a:solidFill>
                <a:schemeClr val="tx1"/>
              </a:solidFill>
              <a:effectLst/>
              <a:latin typeface="+mn-lt"/>
              <a:ea typeface="+mn-ea"/>
              <a:cs typeface="+mn-cs"/>
            </a:rPr>
            <a:t>Riverbend Maximum Security Institution (RMSI)</a:t>
          </a:r>
          <a:r>
            <a:rPr lang="en-US" sz="1100">
              <a:solidFill>
                <a:schemeClr val="tx1"/>
              </a:solidFill>
              <a:effectLst/>
              <a:latin typeface="+mn-lt"/>
              <a:ea typeface="+mn-ea"/>
              <a:cs typeface="+mn-cs"/>
            </a:rPr>
            <a:t>- Comprehensive Clinical Staffing</a:t>
          </a:r>
        </a:p>
        <a:p>
          <a:r>
            <a:rPr lang="en-US" sz="1100" b="1" u="none" strike="noStrike">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Operational Capacity:  714</a:t>
          </a:r>
        </a:p>
        <a:p>
          <a:r>
            <a:rPr lang="en-US" sz="1100">
              <a:solidFill>
                <a:schemeClr val="tx1"/>
              </a:solidFill>
              <a:effectLst/>
              <a:latin typeface="+mn-lt"/>
              <a:ea typeface="+mn-ea"/>
              <a:cs typeface="+mn-cs"/>
            </a:rPr>
            <a:t>2 Clinic Examination Rooms</a:t>
          </a:r>
        </a:p>
        <a:p>
          <a:r>
            <a:rPr lang="en-US" sz="1100">
              <a:solidFill>
                <a:schemeClr val="tx1"/>
              </a:solidFill>
              <a:effectLst/>
              <a:latin typeface="+mn-lt"/>
              <a:ea typeface="+mn-ea"/>
              <a:cs typeface="+mn-cs"/>
            </a:rPr>
            <a:t>12-Bed Infirmary</a:t>
          </a:r>
        </a:p>
        <a:p>
          <a:r>
            <a:rPr lang="en-US" sz="1100">
              <a:solidFill>
                <a:schemeClr val="tx1"/>
              </a:solidFill>
              <a:effectLst/>
              <a:latin typeface="+mn-lt"/>
              <a:ea typeface="+mn-ea"/>
              <a:cs typeface="+mn-cs"/>
            </a:rPr>
            <a:t>MAXIMUM Custody Level</a:t>
          </a:r>
        </a:p>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1</xdr:rowOff>
    </xdr:from>
    <xdr:to>
      <xdr:col>11</xdr:col>
      <xdr:colOff>19050</xdr:colOff>
      <xdr:row>0</xdr:row>
      <xdr:rowOff>1684021</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9525" y="1"/>
          <a:ext cx="7004685" cy="1684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						ATTACHMENT FOUR</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MINIMUM STAFFING REQUIREMENTS (</a:t>
          </a:r>
          <a:r>
            <a:rPr lang="en-US" sz="1100" b="1" i="1">
              <a:solidFill>
                <a:schemeClr val="dk1"/>
              </a:solidFill>
              <a:effectLst/>
              <a:latin typeface="+mn-lt"/>
              <a:ea typeface="+mn-ea"/>
              <a:cs typeface="+mn-cs"/>
            </a:rPr>
            <a:t>continued</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Bledsoe County Correctional Complex (BCCX)</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Operational Capacity:  1,444		Time Building Institution (Sites 1 &amp; 2)</a:t>
          </a:r>
        </a:p>
        <a:p>
          <a:r>
            <a:rPr lang="en-US" sz="1100">
              <a:solidFill>
                <a:schemeClr val="dk1"/>
              </a:solidFill>
              <a:effectLst/>
              <a:latin typeface="+mn-lt"/>
              <a:ea typeface="+mn-ea"/>
              <a:cs typeface="+mn-cs"/>
            </a:rPr>
            <a:t>3 Clinic Examination Rooms		Medium Security Custody Level</a:t>
          </a:r>
        </a:p>
        <a:p>
          <a:r>
            <a:rPr lang="en-US" sz="1100" b="1" u="sng">
              <a:solidFill>
                <a:schemeClr val="dk1"/>
              </a:solidFill>
              <a:effectLst/>
              <a:latin typeface="+mn-lt"/>
              <a:ea typeface="+mn-ea"/>
              <a:cs typeface="+mn-cs"/>
            </a:rPr>
            <a:t>Site 2 – Bledsoe County Facility</a:t>
          </a: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Inmate</a:t>
          </a:r>
          <a:r>
            <a:rPr lang="en-US" sz="1100" b="0" baseline="0">
              <a:solidFill>
                <a:schemeClr val="dk1"/>
              </a:solidFill>
              <a:effectLst/>
              <a:latin typeface="+mn-lt"/>
              <a:ea typeface="+mn-ea"/>
              <a:cs typeface="+mn-cs"/>
            </a:rPr>
            <a:t> Popluation 925 pm 4/24/2017</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Proposer shall include all FTEs necessary to provide an on-site primary care physician, dentistry services, and optometry</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19050</xdr:colOff>
      <xdr:row>0</xdr:row>
      <xdr:rowOff>19050</xdr:rowOff>
    </xdr:from>
    <xdr:ext cx="7305675" cy="2137409"/>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9050" y="19050"/>
          <a:ext cx="7305675" cy="2137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Turney Center Industrial Complex (TCIX) Site 1, and Site 2</a:t>
          </a:r>
          <a:r>
            <a:rPr lang="en-US" sz="1100">
              <a:solidFill>
                <a:schemeClr val="tx1"/>
              </a:solidFill>
              <a:effectLst/>
              <a:latin typeface="+mn-lt"/>
              <a:ea typeface="+mn-ea"/>
              <a:cs typeface="+mn-cs"/>
            </a:rPr>
            <a:t>- Comprehensive Clinical Staffing</a:t>
          </a:r>
        </a:p>
        <a:p>
          <a:r>
            <a:rPr lang="en-US" sz="1100" b="1" u="none" strike="noStrike">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Operational Capacity:  1,541</a:t>
          </a:r>
        </a:p>
        <a:p>
          <a:r>
            <a:rPr lang="en-US" sz="1100">
              <a:solidFill>
                <a:schemeClr val="tx1"/>
              </a:solidFill>
              <a:effectLst/>
              <a:latin typeface="+mn-lt"/>
              <a:ea typeface="+mn-ea"/>
              <a:cs typeface="+mn-cs"/>
            </a:rPr>
            <a:t>Time Building Institution</a:t>
          </a:r>
        </a:p>
        <a:p>
          <a:r>
            <a:rPr lang="en-US" sz="1100">
              <a:solidFill>
                <a:schemeClr val="tx1"/>
              </a:solidFill>
              <a:effectLst/>
              <a:latin typeface="+mn-lt"/>
              <a:ea typeface="+mn-ea"/>
              <a:cs typeface="+mn-cs"/>
            </a:rPr>
            <a:t>1 On-Site Annex; 1 Off-Site Annex (TCIX- Site 2) </a:t>
          </a:r>
        </a:p>
        <a:p>
          <a:r>
            <a:rPr lang="en-US" sz="1100">
              <a:solidFill>
                <a:schemeClr val="tx1"/>
              </a:solidFill>
              <a:effectLst/>
              <a:latin typeface="+mn-lt"/>
              <a:ea typeface="+mn-ea"/>
              <a:cs typeface="+mn-cs"/>
            </a:rPr>
            <a:t>2 Clinic Examination Rooms</a:t>
          </a:r>
        </a:p>
        <a:p>
          <a:r>
            <a:rPr lang="en-US" sz="1100">
              <a:solidFill>
                <a:schemeClr val="tx1"/>
              </a:solidFill>
              <a:effectLst/>
              <a:latin typeface="+mn-lt"/>
              <a:ea typeface="+mn-ea"/>
              <a:cs typeface="+mn-cs"/>
            </a:rPr>
            <a:t>2-Bed Infirmary</a:t>
          </a:r>
        </a:p>
        <a:p>
          <a:r>
            <a:rPr lang="en-US" sz="1100">
              <a:solidFill>
                <a:schemeClr val="tx1"/>
              </a:solidFill>
              <a:effectLst/>
              <a:latin typeface="+mn-lt"/>
              <a:ea typeface="+mn-ea"/>
              <a:cs typeface="+mn-cs"/>
            </a:rPr>
            <a:t>Medium Custody Levels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Proposer shall include all FTEs necessary to provide an on-site primary care physician and mid-level services, 24/7 RN coverage, dentistry, clerical/ medical records support optometry, and all ancillary support at both the main facility as well as the annex.</a:t>
          </a:r>
        </a:p>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xdr:colOff>
      <xdr:row>0</xdr:row>
      <xdr:rowOff>9524</xdr:rowOff>
    </xdr:from>
    <xdr:ext cx="6686549" cy="2070736"/>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 y="9524"/>
          <a:ext cx="6686549" cy="20707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						                   						</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ATTACHMENT FOUR</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 MINIMUM STAFFING REQUIREMENTS (</a:t>
          </a:r>
          <a:r>
            <a:rPr lang="en-US" sz="1100" b="1" i="1">
              <a:solidFill>
                <a:schemeClr val="tx1"/>
              </a:solidFill>
              <a:effectLst/>
              <a:latin typeface="+mn-lt"/>
              <a:ea typeface="+mn-ea"/>
              <a:cs typeface="+mn-cs"/>
            </a:rPr>
            <a:t>continued</a:t>
          </a:r>
          <a:r>
            <a:rPr lang="en-US" sz="1100" b="1">
              <a:solidFill>
                <a:schemeClr val="tx1"/>
              </a:solidFill>
              <a:effectLst/>
              <a:latin typeface="+mn-lt"/>
              <a:ea typeface="+mn-ea"/>
              <a:cs typeface="+mn-cs"/>
            </a:rPr>
            <a:t>)</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b="1" u="none" strike="noStrike">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u="sng">
              <a:solidFill>
                <a:schemeClr val="tx1"/>
              </a:solidFill>
              <a:effectLst/>
              <a:latin typeface="+mn-lt"/>
              <a:ea typeface="+mn-ea"/>
              <a:cs typeface="+mn-cs"/>
            </a:rPr>
            <a:t>Turney Center Industrial Complex cont… Site 2</a:t>
          </a:r>
          <a:r>
            <a:rPr lang="en-US" sz="1100">
              <a:solidFill>
                <a:schemeClr val="tx1"/>
              </a:solidFill>
              <a:effectLst/>
              <a:latin typeface="+mn-lt"/>
              <a:ea typeface="+mn-ea"/>
              <a:cs typeface="+mn-cs"/>
            </a:rPr>
            <a:t>- Comprehensive Clinical Staffing</a:t>
          </a:r>
        </a:p>
        <a:p>
          <a:r>
            <a:rPr lang="en-US" sz="1100" b="1" u="none" strike="noStrike">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Operational Capacity:  450</a:t>
          </a:r>
        </a:p>
        <a:p>
          <a:r>
            <a:rPr lang="en-US" sz="1100">
              <a:solidFill>
                <a:schemeClr val="tx1"/>
              </a:solidFill>
              <a:effectLst/>
              <a:latin typeface="+mn-lt"/>
              <a:ea typeface="+mn-ea"/>
              <a:cs typeface="+mn-cs"/>
            </a:rPr>
            <a:t>1 Clinic Examination Room</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Proposer shall include all FTEs necessary to provide an on-site primary care physician, dentistry services, and optometry.  The TCIX Health Administrator is responsible for oversight of operations at both Site 1 and Site 2.  </a:t>
          </a:r>
        </a:p>
        <a:p>
          <a:r>
            <a:rPr lang="en-US" sz="1100">
              <a:solidFill>
                <a:schemeClr val="tx1"/>
              </a:solidFill>
              <a:effectLst/>
              <a:latin typeface="+mn-lt"/>
              <a:ea typeface="+mn-ea"/>
              <a:cs typeface="+mn-cs"/>
            </a:rPr>
            <a:t>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7"/>
  <sheetViews>
    <sheetView zoomScale="125" zoomScaleNormal="125" workbookViewId="0">
      <selection activeCell="K21" sqref="K21"/>
    </sheetView>
  </sheetViews>
  <sheetFormatPr defaultRowHeight="15" x14ac:dyDescent="0.25"/>
  <cols>
    <col min="1" max="1" width="8.28515625" customWidth="1"/>
    <col min="2" max="2" width="24.28515625" customWidth="1"/>
    <col min="3" max="11" width="7.7109375" customWidth="1"/>
  </cols>
  <sheetData>
    <row r="1" spans="1:11" ht="183.75" customHeight="1" x14ac:dyDescent="0.25"/>
    <row r="2" spans="1:11" x14ac:dyDescent="0.25">
      <c r="A2" s="1" t="s">
        <v>0</v>
      </c>
      <c r="B2" s="2"/>
      <c r="C2" s="3" t="s">
        <v>10</v>
      </c>
      <c r="D2" s="3" t="s">
        <v>10</v>
      </c>
      <c r="E2" s="3" t="s">
        <v>10</v>
      </c>
      <c r="F2" s="3" t="s">
        <v>10</v>
      </c>
      <c r="G2" s="3" t="s">
        <v>10</v>
      </c>
      <c r="H2" s="3" t="s">
        <v>10</v>
      </c>
      <c r="I2" s="3" t="s">
        <v>10</v>
      </c>
      <c r="J2" s="3" t="s">
        <v>12</v>
      </c>
      <c r="K2" s="3" t="s">
        <v>12</v>
      </c>
    </row>
    <row r="3" spans="1:11" x14ac:dyDescent="0.25">
      <c r="A3" s="4"/>
      <c r="B3" s="3" t="s">
        <v>1</v>
      </c>
      <c r="C3" s="3" t="s">
        <v>3</v>
      </c>
      <c r="D3" s="3" t="s">
        <v>4</v>
      </c>
      <c r="E3" s="3" t="s">
        <v>5</v>
      </c>
      <c r="F3" s="3" t="s">
        <v>6</v>
      </c>
      <c r="G3" s="3" t="s">
        <v>7</v>
      </c>
      <c r="H3" s="3" t="s">
        <v>8</v>
      </c>
      <c r="I3" s="3" t="s">
        <v>9</v>
      </c>
      <c r="J3" s="3" t="s">
        <v>10</v>
      </c>
      <c r="K3" s="3" t="s">
        <v>11</v>
      </c>
    </row>
    <row r="4" spans="1:11" x14ac:dyDescent="0.25">
      <c r="A4" s="4"/>
      <c r="B4" s="19" t="s">
        <v>2</v>
      </c>
      <c r="C4" s="3"/>
      <c r="D4" s="3"/>
      <c r="E4" s="3"/>
      <c r="F4" s="3"/>
      <c r="G4" s="3"/>
      <c r="H4" s="3"/>
      <c r="I4" s="3"/>
      <c r="J4" s="3"/>
      <c r="K4" s="3"/>
    </row>
    <row r="5" spans="1:11" x14ac:dyDescent="0.25">
      <c r="A5" s="4"/>
      <c r="B5" s="2" t="s">
        <v>13</v>
      </c>
      <c r="C5" s="3"/>
      <c r="D5" s="3">
        <v>8</v>
      </c>
      <c r="E5" s="3">
        <v>8</v>
      </c>
      <c r="F5" s="3">
        <v>8</v>
      </c>
      <c r="G5" s="3">
        <v>8</v>
      </c>
      <c r="H5" s="3">
        <v>8</v>
      </c>
      <c r="I5" s="3"/>
      <c r="J5" s="3">
        <f>SUM(D5:I5)</f>
        <v>40</v>
      </c>
      <c r="K5" s="3">
        <f>SUM(J5/40)</f>
        <v>1</v>
      </c>
    </row>
    <row r="6" spans="1:11" x14ac:dyDescent="0.25">
      <c r="A6" s="4"/>
      <c r="B6" s="2" t="s">
        <v>14</v>
      </c>
      <c r="C6" s="3"/>
      <c r="D6" s="3">
        <v>8</v>
      </c>
      <c r="E6" s="3">
        <v>8</v>
      </c>
      <c r="F6" s="3">
        <v>8</v>
      </c>
      <c r="G6" s="3">
        <v>8</v>
      </c>
      <c r="H6" s="3">
        <v>8</v>
      </c>
      <c r="I6" s="3"/>
      <c r="J6" s="3">
        <f>SUM(D6:I6)</f>
        <v>40</v>
      </c>
      <c r="K6" s="3">
        <f t="shared" ref="K6:K65" si="0">SUM(J6/40)</f>
        <v>1</v>
      </c>
    </row>
    <row r="7" spans="1:11" x14ac:dyDescent="0.25">
      <c r="A7" s="4"/>
      <c r="B7" s="2" t="s">
        <v>15</v>
      </c>
      <c r="C7" s="3"/>
      <c r="D7" s="3">
        <v>32</v>
      </c>
      <c r="E7" s="3">
        <v>32</v>
      </c>
      <c r="F7" s="3">
        <v>32</v>
      </c>
      <c r="G7" s="3">
        <v>32</v>
      </c>
      <c r="H7" s="3">
        <v>32</v>
      </c>
      <c r="I7" s="3">
        <v>8</v>
      </c>
      <c r="J7" s="3">
        <v>168</v>
      </c>
      <c r="K7" s="3">
        <v>4.2</v>
      </c>
    </row>
    <row r="8" spans="1:11" x14ac:dyDescent="0.25">
      <c r="A8" s="4"/>
      <c r="B8" s="2" t="s">
        <v>16</v>
      </c>
      <c r="C8" s="3"/>
      <c r="D8" s="3">
        <v>8</v>
      </c>
      <c r="E8" s="3">
        <v>8</v>
      </c>
      <c r="F8" s="3">
        <v>8</v>
      </c>
      <c r="G8" s="3">
        <v>8</v>
      </c>
      <c r="H8" s="3">
        <v>8</v>
      </c>
      <c r="I8" s="3"/>
      <c r="J8" s="3">
        <f>SUM(D8:I8)</f>
        <v>40</v>
      </c>
      <c r="K8" s="3">
        <f t="shared" si="0"/>
        <v>1</v>
      </c>
    </row>
    <row r="9" spans="1:11" x14ac:dyDescent="0.25">
      <c r="A9" s="4"/>
      <c r="B9" s="2" t="s">
        <v>17</v>
      </c>
      <c r="C9" s="3"/>
      <c r="D9" s="3">
        <v>8</v>
      </c>
      <c r="E9" s="3">
        <v>8</v>
      </c>
      <c r="F9" s="3">
        <v>8</v>
      </c>
      <c r="G9" s="3">
        <v>8</v>
      </c>
      <c r="H9" s="3">
        <v>8</v>
      </c>
      <c r="I9" s="3"/>
      <c r="J9" s="3">
        <f>SUM(D9:I9)</f>
        <v>40</v>
      </c>
      <c r="K9" s="3">
        <f t="shared" si="0"/>
        <v>1</v>
      </c>
    </row>
    <row r="10" spans="1:11" x14ac:dyDescent="0.25">
      <c r="A10" s="4"/>
      <c r="B10" s="2" t="s">
        <v>18</v>
      </c>
      <c r="C10" s="3"/>
      <c r="D10" s="3">
        <v>0</v>
      </c>
      <c r="E10" s="3">
        <v>0</v>
      </c>
      <c r="F10" s="3">
        <v>0</v>
      </c>
      <c r="G10" s="3">
        <v>0</v>
      </c>
      <c r="H10" s="3">
        <v>0</v>
      </c>
      <c r="I10" s="3"/>
      <c r="J10" s="3">
        <f>SUM(C10:I10)</f>
        <v>0</v>
      </c>
      <c r="K10" s="3">
        <v>0.5</v>
      </c>
    </row>
    <row r="11" spans="1:11" x14ac:dyDescent="0.25">
      <c r="A11" s="4"/>
      <c r="B11" s="2"/>
      <c r="C11" s="3"/>
      <c r="D11" s="3"/>
      <c r="E11" s="3"/>
      <c r="F11" s="3"/>
      <c r="G11" s="3"/>
      <c r="H11" s="3"/>
      <c r="I11" s="3"/>
      <c r="J11" s="3"/>
      <c r="K11" s="3"/>
    </row>
    <row r="12" spans="1:11" x14ac:dyDescent="0.25">
      <c r="A12" s="4"/>
      <c r="B12" s="2" t="s">
        <v>20</v>
      </c>
      <c r="C12" s="3"/>
      <c r="D12" s="3">
        <v>8</v>
      </c>
      <c r="E12" s="3">
        <v>8</v>
      </c>
      <c r="F12" s="3">
        <v>8</v>
      </c>
      <c r="G12" s="3">
        <v>8</v>
      </c>
      <c r="H12" s="3">
        <v>8</v>
      </c>
      <c r="I12" s="3"/>
      <c r="J12" s="3">
        <f>SUM(D12:I12)</f>
        <v>40</v>
      </c>
      <c r="K12" s="3">
        <f t="shared" si="0"/>
        <v>1</v>
      </c>
    </row>
    <row r="13" spans="1:11" x14ac:dyDescent="0.25">
      <c r="A13" s="4"/>
      <c r="B13" s="2" t="s">
        <v>21</v>
      </c>
      <c r="C13" s="3"/>
      <c r="D13" s="3">
        <v>8</v>
      </c>
      <c r="E13" s="3">
        <v>8</v>
      </c>
      <c r="F13" s="3">
        <v>8</v>
      </c>
      <c r="G13" s="3">
        <v>8</v>
      </c>
      <c r="H13" s="3">
        <v>8</v>
      </c>
      <c r="I13" s="3"/>
      <c r="J13" s="3">
        <f>SUM(C13:I13)</f>
        <v>40</v>
      </c>
      <c r="K13" s="3">
        <f t="shared" si="0"/>
        <v>1</v>
      </c>
    </row>
    <row r="14" spans="1:11" x14ac:dyDescent="0.25">
      <c r="A14" s="4"/>
      <c r="B14" s="2" t="s">
        <v>22</v>
      </c>
      <c r="C14" s="3"/>
      <c r="D14" s="3">
        <v>8</v>
      </c>
      <c r="E14" s="3">
        <v>8</v>
      </c>
      <c r="F14" s="3">
        <v>8</v>
      </c>
      <c r="G14" s="3">
        <v>8</v>
      </c>
      <c r="H14" s="3">
        <v>8</v>
      </c>
      <c r="I14" s="3"/>
      <c r="J14" s="3">
        <f>SUM(D14:I14)</f>
        <v>40</v>
      </c>
      <c r="K14" s="3">
        <f t="shared" si="0"/>
        <v>1</v>
      </c>
    </row>
    <row r="15" spans="1:11" x14ac:dyDescent="0.25">
      <c r="A15" s="4"/>
      <c r="B15" s="2" t="s">
        <v>23</v>
      </c>
      <c r="C15" s="3"/>
      <c r="D15" s="3">
        <v>32</v>
      </c>
      <c r="E15" s="3">
        <v>32</v>
      </c>
      <c r="F15" s="3">
        <v>32</v>
      </c>
      <c r="G15" s="3">
        <v>32</v>
      </c>
      <c r="H15" s="3">
        <v>32</v>
      </c>
      <c r="I15" s="3"/>
      <c r="J15" s="3">
        <f>SUM(D15:I15)</f>
        <v>160</v>
      </c>
      <c r="K15" s="3">
        <f t="shared" si="0"/>
        <v>4</v>
      </c>
    </row>
    <row r="16" spans="1:11" x14ac:dyDescent="0.25">
      <c r="A16" s="4"/>
      <c r="B16" s="9" t="s">
        <v>24</v>
      </c>
      <c r="C16" s="14"/>
      <c r="D16" s="14">
        <v>8</v>
      </c>
      <c r="E16" s="14"/>
      <c r="F16" s="14">
        <v>8</v>
      </c>
      <c r="G16" s="14"/>
      <c r="H16" s="14">
        <v>8</v>
      </c>
      <c r="I16" s="14"/>
      <c r="J16" s="14">
        <f t="shared" ref="J16:J33" si="1">SUM(C16:I16)</f>
        <v>24</v>
      </c>
      <c r="K16" s="3">
        <f t="shared" si="0"/>
        <v>0.6</v>
      </c>
    </row>
    <row r="17" spans="1:11" x14ac:dyDescent="0.25">
      <c r="A17" s="4"/>
      <c r="B17" s="9" t="s">
        <v>27</v>
      </c>
      <c r="C17" s="14"/>
      <c r="D17" s="14">
        <v>8</v>
      </c>
      <c r="E17" s="14">
        <v>8</v>
      </c>
      <c r="F17" s="14">
        <v>8</v>
      </c>
      <c r="G17" s="14">
        <v>8</v>
      </c>
      <c r="H17" s="14">
        <v>8</v>
      </c>
      <c r="I17" s="14"/>
      <c r="J17" s="14">
        <f t="shared" si="1"/>
        <v>40</v>
      </c>
      <c r="K17" s="3">
        <f t="shared" si="0"/>
        <v>1</v>
      </c>
    </row>
    <row r="18" spans="1:11" x14ac:dyDescent="0.25">
      <c r="A18" s="4"/>
      <c r="B18" s="9" t="s">
        <v>25</v>
      </c>
      <c r="C18" s="14"/>
      <c r="D18" s="14">
        <v>8</v>
      </c>
      <c r="E18" s="14">
        <v>8</v>
      </c>
      <c r="F18" s="14">
        <v>8</v>
      </c>
      <c r="G18" s="14">
        <v>8</v>
      </c>
      <c r="H18" s="14">
        <v>8</v>
      </c>
      <c r="I18" s="14"/>
      <c r="J18" s="14">
        <f t="shared" si="1"/>
        <v>40</v>
      </c>
      <c r="K18" s="3">
        <f t="shared" si="0"/>
        <v>1</v>
      </c>
    </row>
    <row r="19" spans="1:11" x14ac:dyDescent="0.25">
      <c r="A19" s="4"/>
      <c r="B19" s="9" t="s">
        <v>26</v>
      </c>
      <c r="C19" s="14"/>
      <c r="D19" s="14">
        <v>8</v>
      </c>
      <c r="E19" s="14">
        <v>8</v>
      </c>
      <c r="F19" s="14">
        <v>8</v>
      </c>
      <c r="G19" s="14">
        <v>8</v>
      </c>
      <c r="H19" s="14">
        <v>8</v>
      </c>
      <c r="I19" s="14"/>
      <c r="J19" s="14">
        <f t="shared" si="1"/>
        <v>40</v>
      </c>
      <c r="K19" s="3">
        <f t="shared" si="0"/>
        <v>1</v>
      </c>
    </row>
    <row r="20" spans="1:11" x14ac:dyDescent="0.25">
      <c r="A20" s="4"/>
      <c r="B20" s="9" t="s">
        <v>28</v>
      </c>
      <c r="C20" s="14"/>
      <c r="D20" s="14">
        <v>8</v>
      </c>
      <c r="E20" s="14">
        <v>8</v>
      </c>
      <c r="F20" s="14">
        <v>8</v>
      </c>
      <c r="G20" s="14">
        <v>8</v>
      </c>
      <c r="H20" s="14">
        <v>8</v>
      </c>
      <c r="I20" s="14"/>
      <c r="J20" s="14">
        <f t="shared" si="1"/>
        <v>40</v>
      </c>
      <c r="K20" s="3">
        <f t="shared" si="0"/>
        <v>1</v>
      </c>
    </row>
    <row r="21" spans="1:11" x14ac:dyDescent="0.25">
      <c r="A21" s="4"/>
      <c r="B21" s="60" t="s">
        <v>29</v>
      </c>
      <c r="C21" s="61">
        <v>8</v>
      </c>
      <c r="D21" s="61">
        <v>48</v>
      </c>
      <c r="E21" s="61">
        <v>48</v>
      </c>
      <c r="F21" s="61">
        <v>48</v>
      </c>
      <c r="G21" s="61">
        <v>48</v>
      </c>
      <c r="H21" s="61">
        <v>48</v>
      </c>
      <c r="I21" s="61">
        <v>8</v>
      </c>
      <c r="J21" s="61">
        <f>SUM(C21:I21)</f>
        <v>256</v>
      </c>
      <c r="K21" s="61">
        <f t="shared" si="0"/>
        <v>6.4</v>
      </c>
    </row>
    <row r="22" spans="1:11" x14ac:dyDescent="0.25">
      <c r="A22" s="4"/>
      <c r="B22" s="9" t="s">
        <v>30</v>
      </c>
      <c r="C22" s="14"/>
      <c r="D22" s="14">
        <v>8</v>
      </c>
      <c r="E22" s="14">
        <v>8</v>
      </c>
      <c r="F22" s="14">
        <v>8</v>
      </c>
      <c r="G22" s="14">
        <v>8</v>
      </c>
      <c r="H22" s="14">
        <v>8</v>
      </c>
      <c r="I22" s="14"/>
      <c r="J22" s="14">
        <f t="shared" si="1"/>
        <v>40</v>
      </c>
      <c r="K22" s="14">
        <f t="shared" si="0"/>
        <v>1</v>
      </c>
    </row>
    <row r="23" spans="1:11" x14ac:dyDescent="0.25">
      <c r="A23" s="4"/>
      <c r="B23" s="9" t="s">
        <v>31</v>
      </c>
      <c r="C23" s="14"/>
      <c r="D23" s="14">
        <v>8</v>
      </c>
      <c r="E23" s="14">
        <v>8</v>
      </c>
      <c r="F23" s="14">
        <v>8</v>
      </c>
      <c r="G23" s="14">
        <v>8</v>
      </c>
      <c r="H23" s="14">
        <v>8</v>
      </c>
      <c r="I23" s="14"/>
      <c r="J23" s="14">
        <f t="shared" si="1"/>
        <v>40</v>
      </c>
      <c r="K23" s="14">
        <f t="shared" si="0"/>
        <v>1</v>
      </c>
    </row>
    <row r="24" spans="1:11" x14ac:dyDescent="0.25">
      <c r="A24" s="4"/>
      <c r="B24" s="9" t="s">
        <v>32</v>
      </c>
      <c r="C24" s="14"/>
      <c r="D24" s="14">
        <v>16</v>
      </c>
      <c r="E24" s="14">
        <v>16</v>
      </c>
      <c r="F24" s="14">
        <v>16</v>
      </c>
      <c r="G24" s="14">
        <v>16</v>
      </c>
      <c r="H24" s="14">
        <v>16</v>
      </c>
      <c r="I24" s="14"/>
      <c r="J24" s="14">
        <f t="shared" si="1"/>
        <v>80</v>
      </c>
      <c r="K24" s="14">
        <f t="shared" si="0"/>
        <v>2</v>
      </c>
    </row>
    <row r="25" spans="1:11" x14ac:dyDescent="0.25">
      <c r="A25" s="4"/>
      <c r="B25" s="9" t="s">
        <v>33</v>
      </c>
      <c r="C25" s="14"/>
      <c r="D25" s="14">
        <v>16</v>
      </c>
      <c r="E25" s="14">
        <v>16</v>
      </c>
      <c r="F25" s="14">
        <v>16</v>
      </c>
      <c r="G25" s="14">
        <v>16</v>
      </c>
      <c r="H25" s="14">
        <v>16</v>
      </c>
      <c r="I25" s="14"/>
      <c r="J25" s="14">
        <f t="shared" si="1"/>
        <v>80</v>
      </c>
      <c r="K25" s="14">
        <f t="shared" si="0"/>
        <v>2</v>
      </c>
    </row>
    <row r="26" spans="1:11" x14ac:dyDescent="0.25">
      <c r="A26" s="4"/>
      <c r="B26" s="9" t="s">
        <v>34</v>
      </c>
      <c r="C26" s="14"/>
      <c r="D26" s="14">
        <v>8</v>
      </c>
      <c r="E26" s="14">
        <v>8</v>
      </c>
      <c r="F26" s="14">
        <v>8</v>
      </c>
      <c r="G26" s="14">
        <v>8</v>
      </c>
      <c r="H26" s="14">
        <v>8</v>
      </c>
      <c r="I26" s="14"/>
      <c r="J26" s="14">
        <f t="shared" si="1"/>
        <v>40</v>
      </c>
      <c r="K26" s="14">
        <f t="shared" si="0"/>
        <v>1</v>
      </c>
    </row>
    <row r="27" spans="1:11" x14ac:dyDescent="0.25">
      <c r="A27" s="4"/>
      <c r="B27" s="9" t="s">
        <v>35</v>
      </c>
      <c r="C27" s="14"/>
      <c r="D27" s="14">
        <v>8</v>
      </c>
      <c r="E27" s="14">
        <v>8</v>
      </c>
      <c r="F27" s="14">
        <v>8</v>
      </c>
      <c r="G27" s="14">
        <v>8</v>
      </c>
      <c r="H27" s="14">
        <v>8</v>
      </c>
      <c r="I27" s="14"/>
      <c r="J27" s="14">
        <f t="shared" si="1"/>
        <v>40</v>
      </c>
      <c r="K27" s="14">
        <f t="shared" si="0"/>
        <v>1</v>
      </c>
    </row>
    <row r="28" spans="1:11" x14ac:dyDescent="0.25">
      <c r="A28" s="4"/>
      <c r="B28" s="9" t="s">
        <v>36</v>
      </c>
      <c r="C28" s="14">
        <v>48</v>
      </c>
      <c r="D28" s="14">
        <v>48</v>
      </c>
      <c r="E28" s="14">
        <v>48</v>
      </c>
      <c r="F28" s="14">
        <v>48</v>
      </c>
      <c r="G28" s="14">
        <v>48</v>
      </c>
      <c r="H28" s="14">
        <v>48</v>
      </c>
      <c r="I28" s="14">
        <v>48</v>
      </c>
      <c r="J28" s="14">
        <f t="shared" si="1"/>
        <v>336</v>
      </c>
      <c r="K28" s="14">
        <f t="shared" si="0"/>
        <v>8.4</v>
      </c>
    </row>
    <row r="29" spans="1:11" x14ac:dyDescent="0.25">
      <c r="A29" s="4"/>
      <c r="B29" s="9" t="s">
        <v>37</v>
      </c>
      <c r="C29" s="14"/>
      <c r="D29" s="14">
        <v>8</v>
      </c>
      <c r="E29" s="14">
        <v>8</v>
      </c>
      <c r="F29" s="14">
        <v>8</v>
      </c>
      <c r="G29" s="14">
        <v>8</v>
      </c>
      <c r="H29" s="14">
        <v>8</v>
      </c>
      <c r="I29" s="14"/>
      <c r="J29" s="14">
        <f t="shared" si="1"/>
        <v>40</v>
      </c>
      <c r="K29" s="14">
        <f t="shared" si="0"/>
        <v>1</v>
      </c>
    </row>
    <row r="30" spans="1:11" x14ac:dyDescent="0.25">
      <c r="A30" s="4"/>
      <c r="B30" s="9" t="s">
        <v>38</v>
      </c>
      <c r="C30" s="14"/>
      <c r="D30" s="14">
        <v>8</v>
      </c>
      <c r="E30" s="14">
        <v>8</v>
      </c>
      <c r="F30" s="14">
        <v>8</v>
      </c>
      <c r="G30" s="14">
        <v>8</v>
      </c>
      <c r="H30" s="14">
        <v>8</v>
      </c>
      <c r="I30" s="14"/>
      <c r="J30" s="14">
        <f t="shared" si="1"/>
        <v>40</v>
      </c>
      <c r="K30" s="14">
        <f t="shared" si="0"/>
        <v>1</v>
      </c>
    </row>
    <row r="31" spans="1:11" x14ac:dyDescent="0.25">
      <c r="A31" s="4"/>
      <c r="B31" s="9" t="s">
        <v>39</v>
      </c>
      <c r="C31" s="14"/>
      <c r="D31" s="14">
        <v>8</v>
      </c>
      <c r="E31" s="14">
        <v>8</v>
      </c>
      <c r="F31" s="14">
        <v>8</v>
      </c>
      <c r="G31" s="14">
        <v>8</v>
      </c>
      <c r="H31" s="14">
        <v>8</v>
      </c>
      <c r="I31" s="14"/>
      <c r="J31" s="14">
        <f t="shared" si="1"/>
        <v>40</v>
      </c>
      <c r="K31" s="14">
        <f t="shared" si="0"/>
        <v>1</v>
      </c>
    </row>
    <row r="32" spans="1:11" x14ac:dyDescent="0.25">
      <c r="A32" s="4"/>
      <c r="B32" s="9" t="s">
        <v>40</v>
      </c>
      <c r="C32" s="14">
        <v>48</v>
      </c>
      <c r="D32" s="14">
        <v>48</v>
      </c>
      <c r="E32" s="14">
        <v>48</v>
      </c>
      <c r="F32" s="14">
        <v>48</v>
      </c>
      <c r="G32" s="14">
        <v>48</v>
      </c>
      <c r="H32" s="14">
        <v>48</v>
      </c>
      <c r="I32" s="14">
        <v>48</v>
      </c>
      <c r="J32" s="14">
        <f t="shared" si="1"/>
        <v>336</v>
      </c>
      <c r="K32" s="14">
        <f t="shared" si="0"/>
        <v>8.4</v>
      </c>
    </row>
    <row r="33" spans="1:11" x14ac:dyDescent="0.25">
      <c r="A33" s="4"/>
      <c r="B33" s="9" t="s">
        <v>41</v>
      </c>
      <c r="C33" s="14">
        <v>24</v>
      </c>
      <c r="D33" s="14">
        <v>24</v>
      </c>
      <c r="E33" s="14">
        <v>24</v>
      </c>
      <c r="F33" s="14">
        <v>24</v>
      </c>
      <c r="G33" s="14">
        <v>24</v>
      </c>
      <c r="H33" s="14">
        <v>24</v>
      </c>
      <c r="I33" s="14">
        <v>24</v>
      </c>
      <c r="J33" s="14">
        <f t="shared" si="1"/>
        <v>168</v>
      </c>
      <c r="K33" s="14">
        <f t="shared" si="0"/>
        <v>4.2</v>
      </c>
    </row>
    <row r="34" spans="1:11" x14ac:dyDescent="0.25">
      <c r="A34" s="4"/>
      <c r="B34" s="9" t="s">
        <v>181</v>
      </c>
      <c r="C34" s="14"/>
      <c r="D34" s="14">
        <v>8</v>
      </c>
      <c r="E34" s="14">
        <v>8</v>
      </c>
      <c r="F34" s="14">
        <v>8</v>
      </c>
      <c r="G34" s="14">
        <v>8</v>
      </c>
      <c r="H34" s="14">
        <v>8</v>
      </c>
      <c r="I34" s="14"/>
      <c r="J34" s="14">
        <v>40</v>
      </c>
      <c r="K34" s="14">
        <v>1</v>
      </c>
    </row>
    <row r="35" spans="1:11" x14ac:dyDescent="0.25">
      <c r="A35" s="4"/>
      <c r="B35" s="17" t="s">
        <v>42</v>
      </c>
      <c r="C35" s="14"/>
      <c r="D35" s="14"/>
      <c r="E35" s="14"/>
      <c r="F35" s="14"/>
      <c r="G35" s="14"/>
      <c r="H35" s="14"/>
      <c r="I35" s="14"/>
      <c r="J35" s="14"/>
      <c r="K35" s="14"/>
    </row>
    <row r="36" spans="1:11" x14ac:dyDescent="0.25">
      <c r="A36" s="4"/>
      <c r="B36" s="9" t="s">
        <v>43</v>
      </c>
      <c r="C36" s="14">
        <v>72</v>
      </c>
      <c r="D36" s="14">
        <v>72</v>
      </c>
      <c r="E36" s="14">
        <v>72</v>
      </c>
      <c r="F36" s="14">
        <v>72</v>
      </c>
      <c r="G36" s="14">
        <v>72</v>
      </c>
      <c r="H36" s="14">
        <v>72</v>
      </c>
      <c r="I36" s="14">
        <v>72</v>
      </c>
      <c r="J36" s="14">
        <f t="shared" ref="J36:J43" si="2">SUM(C36:I36)</f>
        <v>504</v>
      </c>
      <c r="K36" s="14">
        <f t="shared" si="0"/>
        <v>12.6</v>
      </c>
    </row>
    <row r="37" spans="1:11" x14ac:dyDescent="0.25">
      <c r="A37" s="4"/>
      <c r="B37" s="9" t="s">
        <v>44</v>
      </c>
      <c r="C37" s="14">
        <v>72</v>
      </c>
      <c r="D37" s="14">
        <v>72</v>
      </c>
      <c r="E37" s="14">
        <v>72</v>
      </c>
      <c r="F37" s="14">
        <v>72</v>
      </c>
      <c r="G37" s="14">
        <v>72</v>
      </c>
      <c r="H37" s="14">
        <v>72</v>
      </c>
      <c r="I37" s="14">
        <v>72</v>
      </c>
      <c r="J37" s="14">
        <f t="shared" si="2"/>
        <v>504</v>
      </c>
      <c r="K37" s="14">
        <f t="shared" si="0"/>
        <v>12.6</v>
      </c>
    </row>
    <row r="38" spans="1:11" x14ac:dyDescent="0.25">
      <c r="A38" s="4"/>
      <c r="B38" s="9" t="s">
        <v>45</v>
      </c>
      <c r="C38" s="14">
        <v>60</v>
      </c>
      <c r="D38" s="14">
        <v>80</v>
      </c>
      <c r="E38" s="14">
        <v>80</v>
      </c>
      <c r="F38" s="14">
        <v>80</v>
      </c>
      <c r="G38" s="14">
        <v>80</v>
      </c>
      <c r="H38" s="14">
        <v>80</v>
      </c>
      <c r="I38" s="14">
        <v>60</v>
      </c>
      <c r="J38" s="14">
        <v>520</v>
      </c>
      <c r="K38" s="14">
        <v>13</v>
      </c>
    </row>
    <row r="39" spans="1:11" x14ac:dyDescent="0.25">
      <c r="A39" s="4"/>
      <c r="B39" s="9" t="s">
        <v>46</v>
      </c>
      <c r="C39" s="14">
        <v>72</v>
      </c>
      <c r="D39" s="14">
        <v>72</v>
      </c>
      <c r="E39" s="14">
        <v>72</v>
      </c>
      <c r="F39" s="14">
        <v>72</v>
      </c>
      <c r="G39" s="14">
        <v>72</v>
      </c>
      <c r="H39" s="14">
        <v>72</v>
      </c>
      <c r="I39" s="14">
        <v>72</v>
      </c>
      <c r="J39" s="14">
        <f t="shared" si="2"/>
        <v>504</v>
      </c>
      <c r="K39" s="14">
        <f t="shared" si="0"/>
        <v>12.6</v>
      </c>
    </row>
    <row r="40" spans="1:11" x14ac:dyDescent="0.25">
      <c r="A40" s="4"/>
      <c r="B40" s="9" t="s">
        <v>47</v>
      </c>
      <c r="C40" s="14">
        <v>8</v>
      </c>
      <c r="D40" s="14">
        <v>8</v>
      </c>
      <c r="E40" s="14">
        <v>8</v>
      </c>
      <c r="F40" s="14">
        <v>8</v>
      </c>
      <c r="G40" s="14">
        <v>8</v>
      </c>
      <c r="H40" s="14">
        <v>8</v>
      </c>
      <c r="I40" s="14">
        <v>8</v>
      </c>
      <c r="J40" s="14">
        <f t="shared" si="2"/>
        <v>56</v>
      </c>
      <c r="K40" s="14">
        <f t="shared" si="0"/>
        <v>1.4</v>
      </c>
    </row>
    <row r="41" spans="1:11" x14ac:dyDescent="0.25">
      <c r="A41" s="4"/>
      <c r="B41" s="9" t="s">
        <v>51</v>
      </c>
      <c r="C41" s="14">
        <v>24</v>
      </c>
      <c r="D41" s="14">
        <v>24</v>
      </c>
      <c r="E41" s="14">
        <v>24</v>
      </c>
      <c r="F41" s="14">
        <v>24</v>
      </c>
      <c r="G41" s="14">
        <v>24</v>
      </c>
      <c r="H41" s="14">
        <v>24</v>
      </c>
      <c r="I41" s="14">
        <v>24</v>
      </c>
      <c r="J41" s="14">
        <f t="shared" si="2"/>
        <v>168</v>
      </c>
      <c r="K41" s="14">
        <f t="shared" si="0"/>
        <v>4.2</v>
      </c>
    </row>
    <row r="42" spans="1:11" x14ac:dyDescent="0.25">
      <c r="A42" s="4"/>
      <c r="B42" s="9" t="s">
        <v>48</v>
      </c>
      <c r="C42" s="14">
        <v>16</v>
      </c>
      <c r="D42" s="14">
        <v>16</v>
      </c>
      <c r="E42" s="14">
        <v>16</v>
      </c>
      <c r="F42" s="14">
        <v>16</v>
      </c>
      <c r="G42" s="14">
        <v>16</v>
      </c>
      <c r="H42" s="14">
        <v>16</v>
      </c>
      <c r="I42" s="14">
        <v>16</v>
      </c>
      <c r="J42" s="14">
        <f t="shared" si="2"/>
        <v>112</v>
      </c>
      <c r="K42" s="14">
        <f t="shared" si="0"/>
        <v>2.8</v>
      </c>
    </row>
    <row r="43" spans="1:11" x14ac:dyDescent="0.25">
      <c r="A43" s="4"/>
      <c r="B43" s="9" t="s">
        <v>49</v>
      </c>
      <c r="C43" s="14">
        <v>16</v>
      </c>
      <c r="D43" s="14">
        <v>16</v>
      </c>
      <c r="E43" s="14">
        <v>16</v>
      </c>
      <c r="F43" s="14">
        <v>16</v>
      </c>
      <c r="G43" s="14">
        <v>16</v>
      </c>
      <c r="H43" s="14">
        <v>16</v>
      </c>
      <c r="I43" s="14">
        <v>16</v>
      </c>
      <c r="J43" s="14">
        <f t="shared" si="2"/>
        <v>112</v>
      </c>
      <c r="K43" s="14">
        <f t="shared" si="0"/>
        <v>2.8</v>
      </c>
    </row>
    <row r="44" spans="1:11" x14ac:dyDescent="0.25">
      <c r="A44" s="4"/>
      <c r="B44" s="9"/>
      <c r="C44" s="14"/>
      <c r="D44" s="14"/>
      <c r="E44" s="14"/>
      <c r="F44" s="14"/>
      <c r="G44" s="14"/>
      <c r="H44" s="14"/>
      <c r="I44" s="14"/>
      <c r="J44" s="14"/>
      <c r="K44" s="14"/>
    </row>
    <row r="45" spans="1:11" x14ac:dyDescent="0.25">
      <c r="A45" s="4"/>
      <c r="B45" s="17" t="s">
        <v>50</v>
      </c>
      <c r="C45" s="14"/>
      <c r="D45" s="14"/>
      <c r="E45" s="14"/>
      <c r="F45" s="14"/>
      <c r="G45" s="14"/>
      <c r="H45" s="14"/>
      <c r="I45" s="14"/>
      <c r="J45" s="14"/>
      <c r="K45" s="14"/>
    </row>
    <row r="46" spans="1:11" x14ac:dyDescent="0.25">
      <c r="A46" s="4"/>
      <c r="B46" s="9"/>
      <c r="C46" s="14"/>
      <c r="D46" s="14"/>
      <c r="E46" s="14"/>
      <c r="F46" s="14"/>
      <c r="G46" s="14"/>
      <c r="H46" s="14"/>
      <c r="I46" s="14"/>
      <c r="J46" s="14"/>
      <c r="K46" s="14"/>
    </row>
    <row r="47" spans="1:11" x14ac:dyDescent="0.25">
      <c r="A47" s="4"/>
      <c r="B47" s="9" t="s">
        <v>43</v>
      </c>
      <c r="C47" s="14">
        <v>72</v>
      </c>
      <c r="D47" s="14">
        <v>72</v>
      </c>
      <c r="E47" s="14">
        <v>72</v>
      </c>
      <c r="F47" s="14">
        <v>72</v>
      </c>
      <c r="G47" s="14">
        <v>72</v>
      </c>
      <c r="H47" s="14">
        <v>72</v>
      </c>
      <c r="I47" s="14">
        <v>72</v>
      </c>
      <c r="J47" s="14">
        <f t="shared" ref="J47:J54" si="3">SUM(C47:I47)</f>
        <v>504</v>
      </c>
      <c r="K47" s="14">
        <f t="shared" si="0"/>
        <v>12.6</v>
      </c>
    </row>
    <row r="48" spans="1:11" x14ac:dyDescent="0.25">
      <c r="A48" s="4"/>
      <c r="B48" s="9" t="s">
        <v>44</v>
      </c>
      <c r="C48" s="14">
        <v>72</v>
      </c>
      <c r="D48" s="14">
        <v>72</v>
      </c>
      <c r="E48" s="14">
        <v>72</v>
      </c>
      <c r="F48" s="14">
        <v>72</v>
      </c>
      <c r="G48" s="14">
        <v>72</v>
      </c>
      <c r="H48" s="14">
        <v>72</v>
      </c>
      <c r="I48" s="14">
        <v>72</v>
      </c>
      <c r="J48" s="14">
        <f t="shared" si="3"/>
        <v>504</v>
      </c>
      <c r="K48" s="14">
        <f t="shared" si="0"/>
        <v>12.6</v>
      </c>
    </row>
    <row r="49" spans="1:11" x14ac:dyDescent="0.25">
      <c r="A49" s="4"/>
      <c r="B49" s="9" t="s">
        <v>45</v>
      </c>
      <c r="C49" s="14">
        <v>60</v>
      </c>
      <c r="D49" s="14">
        <v>80</v>
      </c>
      <c r="E49" s="14">
        <v>80</v>
      </c>
      <c r="F49" s="14">
        <v>80</v>
      </c>
      <c r="G49" s="14">
        <v>80</v>
      </c>
      <c r="H49" s="14">
        <v>80</v>
      </c>
      <c r="I49" s="14">
        <v>60</v>
      </c>
      <c r="J49" s="14">
        <v>520</v>
      </c>
      <c r="K49" s="14">
        <f t="shared" si="0"/>
        <v>13</v>
      </c>
    </row>
    <row r="50" spans="1:11" x14ac:dyDescent="0.25">
      <c r="A50" s="4"/>
      <c r="B50" s="9" t="s">
        <v>46</v>
      </c>
      <c r="C50" s="14">
        <v>72</v>
      </c>
      <c r="D50" s="14">
        <v>72</v>
      </c>
      <c r="E50" s="14">
        <v>72</v>
      </c>
      <c r="F50" s="14">
        <v>72</v>
      </c>
      <c r="G50" s="14">
        <v>72</v>
      </c>
      <c r="H50" s="14">
        <v>72</v>
      </c>
      <c r="I50" s="14">
        <v>72</v>
      </c>
      <c r="J50" s="14">
        <f t="shared" si="3"/>
        <v>504</v>
      </c>
      <c r="K50" s="14">
        <f t="shared" si="0"/>
        <v>12.6</v>
      </c>
    </row>
    <row r="51" spans="1:11" x14ac:dyDescent="0.25">
      <c r="A51" s="4"/>
      <c r="B51" s="9" t="s">
        <v>47</v>
      </c>
      <c r="C51" s="14">
        <v>32</v>
      </c>
      <c r="D51" s="14">
        <v>32</v>
      </c>
      <c r="E51" s="14">
        <v>32</v>
      </c>
      <c r="F51" s="14">
        <v>32</v>
      </c>
      <c r="G51" s="14">
        <v>32</v>
      </c>
      <c r="H51" s="14">
        <v>32</v>
      </c>
      <c r="I51" s="14">
        <v>32</v>
      </c>
      <c r="J51" s="14">
        <f t="shared" si="3"/>
        <v>224</v>
      </c>
      <c r="K51" s="14">
        <f t="shared" si="0"/>
        <v>5.6</v>
      </c>
    </row>
    <row r="52" spans="1:11" x14ac:dyDescent="0.25">
      <c r="A52" s="4"/>
      <c r="B52" s="9" t="s">
        <v>51</v>
      </c>
      <c r="C52" s="14">
        <v>24</v>
      </c>
      <c r="D52" s="14">
        <v>24</v>
      </c>
      <c r="E52" s="14">
        <v>24</v>
      </c>
      <c r="F52" s="14">
        <v>24</v>
      </c>
      <c r="G52" s="14">
        <v>24</v>
      </c>
      <c r="H52" s="14">
        <v>24</v>
      </c>
      <c r="I52" s="14">
        <v>24</v>
      </c>
      <c r="J52" s="14">
        <f t="shared" si="3"/>
        <v>168</v>
      </c>
      <c r="K52" s="14">
        <f t="shared" si="0"/>
        <v>4.2</v>
      </c>
    </row>
    <row r="53" spans="1:11" x14ac:dyDescent="0.25">
      <c r="A53" s="4"/>
      <c r="B53" s="9" t="s">
        <v>48</v>
      </c>
      <c r="C53" s="14">
        <v>16</v>
      </c>
      <c r="D53" s="14">
        <v>16</v>
      </c>
      <c r="E53" s="14">
        <v>16</v>
      </c>
      <c r="F53" s="14">
        <v>16</v>
      </c>
      <c r="G53" s="14">
        <v>16</v>
      </c>
      <c r="H53" s="14">
        <v>16</v>
      </c>
      <c r="I53" s="14">
        <v>16</v>
      </c>
      <c r="J53" s="14">
        <f t="shared" si="3"/>
        <v>112</v>
      </c>
      <c r="K53" s="14">
        <f t="shared" si="0"/>
        <v>2.8</v>
      </c>
    </row>
    <row r="54" spans="1:11" x14ac:dyDescent="0.25">
      <c r="A54" s="4"/>
      <c r="B54" s="9" t="s">
        <v>49</v>
      </c>
      <c r="C54" s="14">
        <v>8</v>
      </c>
      <c r="D54" s="14">
        <v>8</v>
      </c>
      <c r="E54" s="14">
        <v>8</v>
      </c>
      <c r="F54" s="14">
        <v>8</v>
      </c>
      <c r="G54" s="14">
        <v>8</v>
      </c>
      <c r="H54" s="14">
        <v>8</v>
      </c>
      <c r="I54" s="14">
        <v>8</v>
      </c>
      <c r="J54" s="14">
        <f t="shared" si="3"/>
        <v>56</v>
      </c>
      <c r="K54" s="14">
        <f t="shared" si="0"/>
        <v>1.4</v>
      </c>
    </row>
    <row r="55" spans="1:11" x14ac:dyDescent="0.25">
      <c r="A55" s="4"/>
      <c r="B55" s="9"/>
      <c r="C55" s="14"/>
      <c r="D55" s="14"/>
      <c r="E55" s="14"/>
      <c r="F55" s="14"/>
      <c r="G55" s="14"/>
      <c r="H55" s="14"/>
      <c r="I55" s="14"/>
      <c r="J55" s="14"/>
      <c r="K55" s="14"/>
    </row>
    <row r="56" spans="1:11" x14ac:dyDescent="0.25">
      <c r="A56" s="4"/>
      <c r="B56" s="17" t="s">
        <v>52</v>
      </c>
      <c r="C56" s="14"/>
      <c r="D56" s="14"/>
      <c r="E56" s="14"/>
      <c r="F56" s="14"/>
      <c r="G56" s="14"/>
      <c r="H56" s="14"/>
      <c r="I56" s="14"/>
      <c r="J56" s="14"/>
      <c r="K56" s="14"/>
    </row>
    <row r="57" spans="1:11" x14ac:dyDescent="0.25">
      <c r="A57" s="4"/>
      <c r="B57" s="9"/>
      <c r="C57" s="14"/>
      <c r="D57" s="14"/>
      <c r="E57" s="14"/>
      <c r="F57" s="14"/>
      <c r="G57" s="14"/>
      <c r="H57" s="14"/>
      <c r="I57" s="14"/>
      <c r="J57" s="14"/>
      <c r="K57" s="14"/>
    </row>
    <row r="58" spans="1:11" x14ac:dyDescent="0.25">
      <c r="A58" s="4"/>
      <c r="B58" s="9" t="s">
        <v>43</v>
      </c>
      <c r="C58" s="14">
        <v>64</v>
      </c>
      <c r="D58" s="14">
        <v>64</v>
      </c>
      <c r="E58" s="14">
        <v>64</v>
      </c>
      <c r="F58" s="14">
        <v>64</v>
      </c>
      <c r="G58" s="14">
        <v>64</v>
      </c>
      <c r="H58" s="14">
        <v>64</v>
      </c>
      <c r="I58" s="14">
        <v>64</v>
      </c>
      <c r="J58" s="14">
        <f t="shared" ref="J58:J65" si="4">SUM(C58:I58)</f>
        <v>448</v>
      </c>
      <c r="K58" s="14">
        <f t="shared" si="0"/>
        <v>11.2</v>
      </c>
    </row>
    <row r="59" spans="1:11" x14ac:dyDescent="0.25">
      <c r="A59" s="4"/>
      <c r="B59" s="9" t="s">
        <v>44</v>
      </c>
      <c r="C59" s="14">
        <v>48</v>
      </c>
      <c r="D59" s="14">
        <v>48</v>
      </c>
      <c r="E59" s="14">
        <v>48</v>
      </c>
      <c r="F59" s="14">
        <v>48</v>
      </c>
      <c r="G59" s="14">
        <v>48</v>
      </c>
      <c r="H59" s="14">
        <v>48</v>
      </c>
      <c r="I59" s="14">
        <v>48</v>
      </c>
      <c r="J59" s="14">
        <f t="shared" si="4"/>
        <v>336</v>
      </c>
      <c r="K59" s="14">
        <f t="shared" si="0"/>
        <v>8.4</v>
      </c>
    </row>
    <row r="60" spans="1:11" x14ac:dyDescent="0.25">
      <c r="A60" s="4"/>
      <c r="B60" s="9" t="s">
        <v>45</v>
      </c>
      <c r="C60" s="14">
        <v>48</v>
      </c>
      <c r="D60" s="14">
        <v>48</v>
      </c>
      <c r="E60" s="14">
        <v>48</v>
      </c>
      <c r="F60" s="14">
        <v>48</v>
      </c>
      <c r="G60" s="14">
        <v>48</v>
      </c>
      <c r="H60" s="14">
        <v>48</v>
      </c>
      <c r="I60" s="14">
        <v>48</v>
      </c>
      <c r="J60" s="14">
        <f t="shared" si="4"/>
        <v>336</v>
      </c>
      <c r="K60" s="14">
        <f t="shared" si="0"/>
        <v>8.4</v>
      </c>
    </row>
    <row r="61" spans="1:11" x14ac:dyDescent="0.25">
      <c r="A61" s="4"/>
      <c r="B61" s="9" t="s">
        <v>46</v>
      </c>
      <c r="C61" s="14">
        <v>8</v>
      </c>
      <c r="D61" s="14">
        <v>8</v>
      </c>
      <c r="E61" s="14">
        <v>8</v>
      </c>
      <c r="F61" s="14">
        <v>8</v>
      </c>
      <c r="G61" s="14">
        <v>8</v>
      </c>
      <c r="H61" s="14">
        <v>8</v>
      </c>
      <c r="I61" s="14">
        <v>8</v>
      </c>
      <c r="J61" s="14">
        <f t="shared" si="4"/>
        <v>56</v>
      </c>
      <c r="K61" s="14">
        <f t="shared" si="0"/>
        <v>1.4</v>
      </c>
    </row>
    <row r="62" spans="1:11" x14ac:dyDescent="0.25">
      <c r="A62" s="4"/>
      <c r="B62" s="9" t="s">
        <v>47</v>
      </c>
      <c r="C62" s="14">
        <v>8</v>
      </c>
      <c r="D62" s="14">
        <v>8</v>
      </c>
      <c r="E62" s="14">
        <v>8</v>
      </c>
      <c r="F62" s="14">
        <v>8</v>
      </c>
      <c r="G62" s="14">
        <v>8</v>
      </c>
      <c r="H62" s="14">
        <v>8</v>
      </c>
      <c r="I62" s="14">
        <v>8</v>
      </c>
      <c r="J62" s="14">
        <f t="shared" si="4"/>
        <v>56</v>
      </c>
      <c r="K62" s="14">
        <f t="shared" si="0"/>
        <v>1.4</v>
      </c>
    </row>
    <row r="63" spans="1:11" x14ac:dyDescent="0.25">
      <c r="A63" s="4"/>
      <c r="B63" s="9" t="s">
        <v>51</v>
      </c>
      <c r="C63" s="14">
        <v>32</v>
      </c>
      <c r="D63" s="14">
        <v>32</v>
      </c>
      <c r="E63" s="14">
        <v>32</v>
      </c>
      <c r="F63" s="14">
        <v>32</v>
      </c>
      <c r="G63" s="14">
        <v>32</v>
      </c>
      <c r="H63" s="14">
        <v>32</v>
      </c>
      <c r="I63" s="14">
        <v>32</v>
      </c>
      <c r="J63" s="14">
        <f t="shared" si="4"/>
        <v>224</v>
      </c>
      <c r="K63" s="14">
        <f t="shared" si="0"/>
        <v>5.6</v>
      </c>
    </row>
    <row r="64" spans="1:11" x14ac:dyDescent="0.25">
      <c r="A64" s="4"/>
      <c r="B64" s="9" t="s">
        <v>48</v>
      </c>
      <c r="C64" s="14">
        <v>40</v>
      </c>
      <c r="D64" s="14">
        <v>40</v>
      </c>
      <c r="E64" s="14">
        <v>40</v>
      </c>
      <c r="F64" s="14">
        <v>40</v>
      </c>
      <c r="G64" s="14">
        <v>40</v>
      </c>
      <c r="H64" s="14">
        <v>40</v>
      </c>
      <c r="I64" s="14">
        <v>40</v>
      </c>
      <c r="J64" s="14">
        <f t="shared" si="4"/>
        <v>280</v>
      </c>
      <c r="K64" s="14">
        <f t="shared" si="0"/>
        <v>7</v>
      </c>
    </row>
    <row r="65" spans="1:11" x14ac:dyDescent="0.25">
      <c r="A65" s="4"/>
      <c r="B65" s="9" t="s">
        <v>49</v>
      </c>
      <c r="C65" s="14">
        <v>16</v>
      </c>
      <c r="D65" s="14">
        <v>16</v>
      </c>
      <c r="E65" s="14">
        <v>16</v>
      </c>
      <c r="F65" s="14">
        <v>16</v>
      </c>
      <c r="G65" s="14">
        <v>16</v>
      </c>
      <c r="H65" s="14">
        <v>16</v>
      </c>
      <c r="I65" s="14">
        <v>16</v>
      </c>
      <c r="J65" s="14">
        <f t="shared" si="4"/>
        <v>112</v>
      </c>
      <c r="K65" s="14">
        <f t="shared" si="0"/>
        <v>2.8</v>
      </c>
    </row>
    <row r="66" spans="1:11" x14ac:dyDescent="0.25">
      <c r="A66" s="4"/>
      <c r="B66" s="7"/>
      <c r="C66" s="8"/>
      <c r="D66" s="8"/>
      <c r="E66" s="8"/>
      <c r="F66" s="8"/>
      <c r="G66" s="8"/>
      <c r="H66" s="8"/>
      <c r="I66" s="8"/>
      <c r="J66" s="8"/>
      <c r="K66" s="3"/>
    </row>
    <row r="67" spans="1:11" x14ac:dyDescent="0.25">
      <c r="A67" s="5"/>
      <c r="B67" s="62" t="s">
        <v>53</v>
      </c>
      <c r="C67" s="62">
        <f t="shared" ref="C67:I67" si="5">SUM(C4:C66)</f>
        <v>1088</v>
      </c>
      <c r="D67" s="62">
        <f t="shared" si="5"/>
        <v>1424</v>
      </c>
      <c r="E67" s="62">
        <f t="shared" si="5"/>
        <v>1416</v>
      </c>
      <c r="F67" s="62">
        <f t="shared" si="5"/>
        <v>1424</v>
      </c>
      <c r="G67" s="62">
        <f t="shared" si="5"/>
        <v>1416</v>
      </c>
      <c r="H67" s="62">
        <f t="shared" si="5"/>
        <v>1424</v>
      </c>
      <c r="I67" s="62">
        <f t="shared" si="5"/>
        <v>1096</v>
      </c>
      <c r="J67" s="62">
        <f>SUM(J4:J66)</f>
        <v>9288</v>
      </c>
      <c r="K67" s="61">
        <f>SUM(K4:K66)</f>
        <v>232.7</v>
      </c>
    </row>
  </sheetData>
  <pageMargins left="0" right="0"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8"/>
  <sheetViews>
    <sheetView tabSelected="1" zoomScale="125" zoomScaleNormal="125" workbookViewId="0">
      <selection activeCell="F29" sqref="F29"/>
    </sheetView>
  </sheetViews>
  <sheetFormatPr defaultRowHeight="15" x14ac:dyDescent="0.25"/>
  <cols>
    <col min="2" max="2" width="24.28515625" bestFit="1" customWidth="1"/>
    <col min="3" max="11" width="7.7109375" customWidth="1"/>
  </cols>
  <sheetData>
    <row r="1" spans="1:11" ht="185.25" customHeight="1" x14ac:dyDescent="0.25"/>
    <row r="2" spans="1:11" x14ac:dyDescent="0.25">
      <c r="A2" s="1" t="s">
        <v>150</v>
      </c>
      <c r="B2" s="2"/>
      <c r="C2" s="3" t="s">
        <v>10</v>
      </c>
      <c r="D2" s="3" t="s">
        <v>10</v>
      </c>
      <c r="E2" s="3" t="s">
        <v>10</v>
      </c>
      <c r="F2" s="3" t="s">
        <v>10</v>
      </c>
      <c r="G2" s="3" t="s">
        <v>10</v>
      </c>
      <c r="H2" s="3" t="s">
        <v>10</v>
      </c>
      <c r="I2" s="3" t="s">
        <v>10</v>
      </c>
      <c r="J2" s="3" t="s">
        <v>12</v>
      </c>
      <c r="K2" s="3" t="s">
        <v>12</v>
      </c>
    </row>
    <row r="3" spans="1:11" x14ac:dyDescent="0.25">
      <c r="A3" s="1"/>
      <c r="B3" s="32" t="s">
        <v>1</v>
      </c>
      <c r="C3" s="22" t="s">
        <v>3</v>
      </c>
      <c r="D3" s="22" t="s">
        <v>4</v>
      </c>
      <c r="E3" s="22" t="s">
        <v>5</v>
      </c>
      <c r="F3" s="22" t="s">
        <v>6</v>
      </c>
      <c r="G3" s="22" t="s">
        <v>7</v>
      </c>
      <c r="H3" s="22" t="s">
        <v>8</v>
      </c>
      <c r="I3" s="22" t="s">
        <v>9</v>
      </c>
      <c r="J3" s="22" t="s">
        <v>10</v>
      </c>
      <c r="K3" s="22" t="s">
        <v>11</v>
      </c>
    </row>
    <row r="4" spans="1:11" x14ac:dyDescent="0.25">
      <c r="A4" s="4"/>
      <c r="B4" s="42" t="s">
        <v>2</v>
      </c>
      <c r="C4" s="24"/>
      <c r="D4" s="24"/>
      <c r="E4" s="24"/>
      <c r="F4" s="24"/>
      <c r="G4" s="24"/>
      <c r="H4" s="24"/>
      <c r="I4" s="24"/>
      <c r="J4" s="24"/>
      <c r="K4" s="24"/>
    </row>
    <row r="5" spans="1:11" x14ac:dyDescent="0.25">
      <c r="A5" s="40"/>
      <c r="B5" s="43" t="s">
        <v>139</v>
      </c>
      <c r="C5" s="24"/>
      <c r="D5" s="24">
        <v>8</v>
      </c>
      <c r="E5" s="24">
        <v>8</v>
      </c>
      <c r="F5" s="24">
        <v>8</v>
      </c>
      <c r="G5" s="24">
        <v>8</v>
      </c>
      <c r="H5" s="24">
        <v>8</v>
      </c>
      <c r="I5" s="24"/>
      <c r="J5" s="3">
        <f>SUM(D5:I5)</f>
        <v>40</v>
      </c>
      <c r="K5" s="3">
        <f>SUM(J5/40)</f>
        <v>1</v>
      </c>
    </row>
    <row r="6" spans="1:11" x14ac:dyDescent="0.25">
      <c r="A6" s="40"/>
      <c r="B6" s="43" t="s">
        <v>140</v>
      </c>
      <c r="C6" s="24"/>
      <c r="D6" s="24">
        <v>8</v>
      </c>
      <c r="E6" s="24">
        <v>8</v>
      </c>
      <c r="F6" s="24">
        <v>8</v>
      </c>
      <c r="G6" s="24">
        <v>8</v>
      </c>
      <c r="H6" s="24">
        <v>8</v>
      </c>
      <c r="I6" s="24"/>
      <c r="J6" s="24">
        <f t="shared" ref="J6:J15" si="0">SUM(C6:I6)</f>
        <v>40</v>
      </c>
      <c r="K6" s="3">
        <f t="shared" ref="K6:K43" si="1">SUM(J6/40)</f>
        <v>1</v>
      </c>
    </row>
    <row r="7" spans="1:11" x14ac:dyDescent="0.25">
      <c r="A7" s="40"/>
      <c r="B7" s="43" t="s">
        <v>141</v>
      </c>
      <c r="C7" s="24"/>
      <c r="D7" s="24">
        <v>8</v>
      </c>
      <c r="E7" s="24">
        <v>8</v>
      </c>
      <c r="F7" s="24">
        <v>8</v>
      </c>
      <c r="G7" s="24">
        <v>8</v>
      </c>
      <c r="H7" s="24">
        <v>8</v>
      </c>
      <c r="I7" s="24"/>
      <c r="J7" s="24">
        <f t="shared" si="0"/>
        <v>40</v>
      </c>
      <c r="K7" s="3">
        <f t="shared" si="1"/>
        <v>1</v>
      </c>
    </row>
    <row r="8" spans="1:11" x14ac:dyDescent="0.25">
      <c r="A8" s="40"/>
      <c r="B8" s="76" t="s">
        <v>163</v>
      </c>
      <c r="C8" s="68"/>
      <c r="D8" s="68"/>
      <c r="E8" s="68">
        <v>8</v>
      </c>
      <c r="F8" s="68">
        <v>8</v>
      </c>
      <c r="G8" s="68">
        <v>8</v>
      </c>
      <c r="H8" s="68">
        <v>8</v>
      </c>
      <c r="I8" s="68">
        <v>8</v>
      </c>
      <c r="J8" s="68">
        <f>SUM(E8:I8)</f>
        <v>40</v>
      </c>
      <c r="K8" s="61">
        <f>SUM(J8/40)</f>
        <v>1</v>
      </c>
    </row>
    <row r="9" spans="1:11" x14ac:dyDescent="0.25">
      <c r="A9" s="40"/>
      <c r="B9" s="43" t="s">
        <v>151</v>
      </c>
      <c r="C9" s="24"/>
      <c r="D9" s="24">
        <v>8</v>
      </c>
      <c r="E9" s="24"/>
      <c r="F9" s="24">
        <v>8</v>
      </c>
      <c r="G9" s="24"/>
      <c r="H9" s="24">
        <v>8</v>
      </c>
      <c r="I9" s="24"/>
      <c r="J9" s="24">
        <f t="shared" si="0"/>
        <v>24</v>
      </c>
      <c r="K9" s="3">
        <f t="shared" si="1"/>
        <v>0.6</v>
      </c>
    </row>
    <row r="10" spans="1:11" x14ac:dyDescent="0.25">
      <c r="A10" s="40"/>
      <c r="B10" s="43" t="s">
        <v>113</v>
      </c>
      <c r="C10" s="24"/>
      <c r="D10" s="24">
        <v>32</v>
      </c>
      <c r="E10" s="24">
        <v>32</v>
      </c>
      <c r="F10" s="24">
        <v>32</v>
      </c>
      <c r="G10" s="24">
        <v>32</v>
      </c>
      <c r="H10" s="24">
        <v>32</v>
      </c>
      <c r="I10" s="24"/>
      <c r="J10" s="24">
        <f t="shared" si="0"/>
        <v>160</v>
      </c>
      <c r="K10" s="3">
        <f t="shared" si="1"/>
        <v>4</v>
      </c>
    </row>
    <row r="11" spans="1:11" x14ac:dyDescent="0.25">
      <c r="A11" s="40"/>
      <c r="B11" s="43" t="s">
        <v>152</v>
      </c>
      <c r="C11" s="24"/>
      <c r="D11" s="24">
        <v>8</v>
      </c>
      <c r="E11" s="24">
        <v>8</v>
      </c>
      <c r="F11" s="24">
        <v>8</v>
      </c>
      <c r="G11" s="24">
        <v>8</v>
      </c>
      <c r="H11" s="24">
        <v>8</v>
      </c>
      <c r="I11" s="24"/>
      <c r="J11" s="24">
        <f t="shared" si="0"/>
        <v>40</v>
      </c>
      <c r="K11" s="3">
        <f t="shared" si="1"/>
        <v>1</v>
      </c>
    </row>
    <row r="12" spans="1:11" x14ac:dyDescent="0.25">
      <c r="A12" s="40"/>
      <c r="B12" s="43" t="s">
        <v>106</v>
      </c>
      <c r="C12" s="24"/>
      <c r="D12" s="24">
        <v>8</v>
      </c>
      <c r="E12" s="24">
        <v>8</v>
      </c>
      <c r="F12" s="24">
        <v>8</v>
      </c>
      <c r="G12" s="24">
        <v>8</v>
      </c>
      <c r="H12" s="24">
        <v>8</v>
      </c>
      <c r="I12" s="24"/>
      <c r="J12" s="24">
        <f t="shared" si="0"/>
        <v>40</v>
      </c>
      <c r="K12" s="3">
        <f t="shared" si="1"/>
        <v>1</v>
      </c>
    </row>
    <row r="13" spans="1:11" x14ac:dyDescent="0.25">
      <c r="A13" s="40"/>
      <c r="B13" s="43" t="s">
        <v>66</v>
      </c>
      <c r="C13" s="24"/>
      <c r="D13" s="24">
        <v>8</v>
      </c>
      <c r="E13" s="24">
        <v>8</v>
      </c>
      <c r="F13" s="24">
        <v>8</v>
      </c>
      <c r="G13" s="24">
        <v>8</v>
      </c>
      <c r="H13" s="24">
        <v>8</v>
      </c>
      <c r="I13" s="24"/>
      <c r="J13" s="24">
        <f t="shared" si="0"/>
        <v>40</v>
      </c>
      <c r="K13" s="3">
        <f t="shared" si="1"/>
        <v>1</v>
      </c>
    </row>
    <row r="14" spans="1:11" x14ac:dyDescent="0.25">
      <c r="A14" s="40"/>
      <c r="B14" s="43" t="s">
        <v>79</v>
      </c>
      <c r="C14" s="24"/>
      <c r="D14" s="24">
        <v>8</v>
      </c>
      <c r="E14" s="24">
        <v>8</v>
      </c>
      <c r="F14" s="24">
        <v>8</v>
      </c>
      <c r="G14" s="24">
        <v>8</v>
      </c>
      <c r="H14" s="24">
        <v>8</v>
      </c>
      <c r="I14" s="24"/>
      <c r="J14" s="24">
        <f t="shared" si="0"/>
        <v>40</v>
      </c>
      <c r="K14" s="3">
        <f t="shared" si="1"/>
        <v>1</v>
      </c>
    </row>
    <row r="15" spans="1:11" x14ac:dyDescent="0.25">
      <c r="A15" s="40"/>
      <c r="B15" s="43" t="s">
        <v>86</v>
      </c>
      <c r="C15" s="24"/>
      <c r="D15" s="24">
        <v>8</v>
      </c>
      <c r="E15" s="24">
        <v>8</v>
      </c>
      <c r="F15" s="24">
        <v>8</v>
      </c>
      <c r="G15" s="24">
        <v>8</v>
      </c>
      <c r="H15" s="24">
        <v>8</v>
      </c>
      <c r="I15" s="24"/>
      <c r="J15" s="24">
        <f t="shared" si="0"/>
        <v>40</v>
      </c>
      <c r="K15" s="3">
        <f t="shared" si="1"/>
        <v>1</v>
      </c>
    </row>
    <row r="16" spans="1:11" x14ac:dyDescent="0.25">
      <c r="A16" s="40"/>
      <c r="B16" s="81" t="s">
        <v>183</v>
      </c>
      <c r="C16" s="83"/>
      <c r="D16" s="83">
        <v>8</v>
      </c>
      <c r="E16" s="83"/>
      <c r="F16" s="83">
        <v>8</v>
      </c>
      <c r="G16" s="83"/>
      <c r="H16" s="83">
        <v>8</v>
      </c>
      <c r="I16" s="83"/>
      <c r="J16" s="83">
        <v>24</v>
      </c>
      <c r="K16" s="14">
        <v>0.6</v>
      </c>
    </row>
    <row r="17" spans="1:11" x14ac:dyDescent="0.25">
      <c r="A17" s="40"/>
      <c r="B17" s="43" t="s">
        <v>153</v>
      </c>
      <c r="C17" s="24"/>
      <c r="D17" s="24"/>
      <c r="E17" s="24"/>
      <c r="F17" s="24"/>
      <c r="G17" s="24"/>
      <c r="H17" s="24"/>
      <c r="I17" s="24"/>
      <c r="J17" s="24">
        <v>4</v>
      </c>
      <c r="K17" s="3">
        <f t="shared" si="1"/>
        <v>0.1</v>
      </c>
    </row>
    <row r="18" spans="1:11" x14ac:dyDescent="0.25">
      <c r="A18" s="41" t="s">
        <v>81</v>
      </c>
      <c r="B18" s="81" t="s">
        <v>184</v>
      </c>
      <c r="C18" s="83"/>
      <c r="D18" s="83">
        <v>8</v>
      </c>
      <c r="E18" s="83">
        <v>8</v>
      </c>
      <c r="F18" s="83">
        <v>8</v>
      </c>
      <c r="G18" s="83">
        <v>8</v>
      </c>
      <c r="H18" s="83">
        <v>8</v>
      </c>
      <c r="I18" s="83"/>
      <c r="J18" s="83">
        <v>40</v>
      </c>
      <c r="K18" s="14">
        <v>1</v>
      </c>
    </row>
    <row r="19" spans="1:11" x14ac:dyDescent="0.25">
      <c r="A19" s="40"/>
      <c r="B19" s="43" t="s">
        <v>97</v>
      </c>
      <c r="C19" s="24">
        <v>8</v>
      </c>
      <c r="D19" s="24">
        <v>8</v>
      </c>
      <c r="E19" s="24">
        <v>8</v>
      </c>
      <c r="F19" s="24">
        <v>8</v>
      </c>
      <c r="G19" s="24">
        <v>8</v>
      </c>
      <c r="H19" s="24">
        <v>8</v>
      </c>
      <c r="I19" s="24">
        <v>8</v>
      </c>
      <c r="J19" s="24">
        <f t="shared" ref="J19:J32" si="2">SUM(C19:I19)</f>
        <v>56</v>
      </c>
      <c r="K19" s="3">
        <f t="shared" si="1"/>
        <v>1.4</v>
      </c>
    </row>
    <row r="20" spans="1:11" x14ac:dyDescent="0.25">
      <c r="A20" s="40"/>
      <c r="B20" s="43" t="s">
        <v>176</v>
      </c>
      <c r="C20" s="24">
        <v>8</v>
      </c>
      <c r="D20" s="24">
        <v>8</v>
      </c>
      <c r="E20" s="24">
        <v>8</v>
      </c>
      <c r="F20" s="24">
        <v>8</v>
      </c>
      <c r="G20" s="24">
        <v>8</v>
      </c>
      <c r="H20" s="24">
        <v>8</v>
      </c>
      <c r="I20" s="24">
        <v>8</v>
      </c>
      <c r="J20" s="24">
        <v>56</v>
      </c>
      <c r="K20" s="3">
        <v>1.4</v>
      </c>
    </row>
    <row r="21" spans="1:11" x14ac:dyDescent="0.25">
      <c r="A21" s="40"/>
      <c r="B21" s="43" t="s">
        <v>178</v>
      </c>
      <c r="C21" s="24">
        <v>8</v>
      </c>
      <c r="D21" s="24">
        <v>8</v>
      </c>
      <c r="E21" s="24">
        <v>8</v>
      </c>
      <c r="F21" s="24">
        <v>8</v>
      </c>
      <c r="G21" s="24">
        <v>8</v>
      </c>
      <c r="H21" s="24">
        <v>8</v>
      </c>
      <c r="I21" s="24">
        <v>8</v>
      </c>
      <c r="J21" s="24">
        <v>56</v>
      </c>
      <c r="K21" s="3">
        <v>1.4</v>
      </c>
    </row>
    <row r="22" spans="1:11" x14ac:dyDescent="0.25">
      <c r="A22" s="40"/>
      <c r="B22" s="43" t="s">
        <v>70</v>
      </c>
      <c r="C22" s="24">
        <v>16</v>
      </c>
      <c r="D22" s="24">
        <v>16</v>
      </c>
      <c r="E22" s="24">
        <v>16</v>
      </c>
      <c r="F22" s="24">
        <v>16</v>
      </c>
      <c r="G22" s="24">
        <v>16</v>
      </c>
      <c r="H22" s="24">
        <v>16</v>
      </c>
      <c r="I22" s="24">
        <v>16</v>
      </c>
      <c r="J22" s="24">
        <f t="shared" si="2"/>
        <v>112</v>
      </c>
      <c r="K22" s="3">
        <f t="shared" si="1"/>
        <v>2.8</v>
      </c>
    </row>
    <row r="23" spans="1:11" x14ac:dyDescent="0.25">
      <c r="A23" s="40"/>
      <c r="B23" s="81" t="s">
        <v>185</v>
      </c>
      <c r="C23" s="24"/>
      <c r="D23" s="83">
        <v>8</v>
      </c>
      <c r="E23" s="83">
        <v>8</v>
      </c>
      <c r="F23" s="83">
        <v>8</v>
      </c>
      <c r="G23" s="83">
        <v>8</v>
      </c>
      <c r="H23" s="83">
        <v>8</v>
      </c>
      <c r="I23" s="83">
        <v>8</v>
      </c>
      <c r="J23" s="68">
        <f t="shared" si="2"/>
        <v>48</v>
      </c>
      <c r="K23" s="61">
        <f t="shared" si="1"/>
        <v>1.2</v>
      </c>
    </row>
    <row r="24" spans="1:11" x14ac:dyDescent="0.25">
      <c r="A24" s="40"/>
      <c r="B24" s="43" t="s">
        <v>177</v>
      </c>
      <c r="C24" s="24">
        <v>16</v>
      </c>
      <c r="D24" s="24">
        <v>16</v>
      </c>
      <c r="E24" s="24">
        <v>16</v>
      </c>
      <c r="F24" s="24">
        <v>16</v>
      </c>
      <c r="G24" s="24">
        <v>16</v>
      </c>
      <c r="H24" s="24">
        <v>16</v>
      </c>
      <c r="I24" s="24">
        <v>16</v>
      </c>
      <c r="J24" s="24">
        <v>112</v>
      </c>
      <c r="K24" s="3">
        <v>2.8</v>
      </c>
    </row>
    <row r="25" spans="1:11" x14ac:dyDescent="0.25">
      <c r="A25" s="40"/>
      <c r="B25" s="43" t="s">
        <v>71</v>
      </c>
      <c r="C25" s="24">
        <v>24</v>
      </c>
      <c r="D25" s="24">
        <v>24</v>
      </c>
      <c r="E25" s="24">
        <v>24</v>
      </c>
      <c r="F25" s="24">
        <v>24</v>
      </c>
      <c r="G25" s="24">
        <v>24</v>
      </c>
      <c r="H25" s="24">
        <v>24</v>
      </c>
      <c r="I25" s="24">
        <v>24</v>
      </c>
      <c r="J25" s="24">
        <f t="shared" si="2"/>
        <v>168</v>
      </c>
      <c r="K25" s="3">
        <f t="shared" si="1"/>
        <v>4.2</v>
      </c>
    </row>
    <row r="26" spans="1:11" x14ac:dyDescent="0.25">
      <c r="A26" s="40"/>
      <c r="B26" s="43" t="s">
        <v>154</v>
      </c>
      <c r="C26" s="24">
        <v>16</v>
      </c>
      <c r="D26" s="83">
        <v>32</v>
      </c>
      <c r="E26" s="83">
        <v>32</v>
      </c>
      <c r="F26" s="83">
        <v>32</v>
      </c>
      <c r="G26" s="83">
        <v>32</v>
      </c>
      <c r="H26" s="83">
        <v>32</v>
      </c>
      <c r="I26" s="24">
        <v>16</v>
      </c>
      <c r="J26" s="24">
        <f t="shared" si="2"/>
        <v>192</v>
      </c>
      <c r="K26" s="3">
        <f t="shared" si="1"/>
        <v>4.8</v>
      </c>
    </row>
    <row r="27" spans="1:11" x14ac:dyDescent="0.25">
      <c r="A27" s="40"/>
      <c r="B27" s="43" t="s">
        <v>127</v>
      </c>
      <c r="C27" s="24">
        <v>16</v>
      </c>
      <c r="D27" s="83">
        <v>24</v>
      </c>
      <c r="E27" s="83">
        <v>24</v>
      </c>
      <c r="F27" s="83">
        <v>24</v>
      </c>
      <c r="G27" s="83">
        <v>24</v>
      </c>
      <c r="H27" s="83">
        <v>24</v>
      </c>
      <c r="I27" s="24">
        <v>16</v>
      </c>
      <c r="J27" s="24">
        <f t="shared" si="2"/>
        <v>152</v>
      </c>
      <c r="K27" s="3">
        <f t="shared" si="1"/>
        <v>3.8</v>
      </c>
    </row>
    <row r="28" spans="1:11" x14ac:dyDescent="0.25">
      <c r="A28" s="41"/>
      <c r="B28" s="43" t="s">
        <v>155</v>
      </c>
      <c r="C28" s="24">
        <v>8</v>
      </c>
      <c r="D28" s="24">
        <v>8</v>
      </c>
      <c r="E28" s="24">
        <v>8</v>
      </c>
      <c r="F28" s="24">
        <v>8</v>
      </c>
      <c r="G28" s="24">
        <v>8</v>
      </c>
      <c r="H28" s="24">
        <v>8</v>
      </c>
      <c r="I28" s="24">
        <v>8</v>
      </c>
      <c r="J28" s="24">
        <f t="shared" si="2"/>
        <v>56</v>
      </c>
      <c r="K28" s="3">
        <f t="shared" si="1"/>
        <v>1.4</v>
      </c>
    </row>
    <row r="29" spans="1:11" x14ac:dyDescent="0.25">
      <c r="A29" s="41"/>
      <c r="B29" s="43" t="s">
        <v>117</v>
      </c>
      <c r="C29" s="24">
        <v>16</v>
      </c>
      <c r="D29" s="24">
        <v>16</v>
      </c>
      <c r="E29" s="24">
        <v>16</v>
      </c>
      <c r="F29" s="24">
        <v>16</v>
      </c>
      <c r="G29" s="24">
        <v>16</v>
      </c>
      <c r="H29" s="24">
        <v>16</v>
      </c>
      <c r="I29" s="24">
        <v>16</v>
      </c>
      <c r="J29" s="24">
        <f t="shared" si="2"/>
        <v>112</v>
      </c>
      <c r="K29" s="3">
        <f t="shared" si="1"/>
        <v>2.8</v>
      </c>
    </row>
    <row r="30" spans="1:11" x14ac:dyDescent="0.25">
      <c r="A30" s="40"/>
      <c r="B30" s="43" t="s">
        <v>156</v>
      </c>
      <c r="C30" s="24"/>
      <c r="D30" s="24">
        <v>8</v>
      </c>
      <c r="E30" s="24">
        <v>8</v>
      </c>
      <c r="F30" s="24">
        <v>8</v>
      </c>
      <c r="G30" s="24">
        <v>8</v>
      </c>
      <c r="H30" s="24">
        <v>8</v>
      </c>
      <c r="I30" s="24"/>
      <c r="J30" s="24">
        <f t="shared" si="2"/>
        <v>40</v>
      </c>
      <c r="K30" s="3">
        <f t="shared" si="1"/>
        <v>1</v>
      </c>
    </row>
    <row r="31" spans="1:11" x14ac:dyDescent="0.25">
      <c r="A31" s="41"/>
      <c r="B31" s="43" t="s">
        <v>157</v>
      </c>
      <c r="C31" s="24">
        <v>8</v>
      </c>
      <c r="D31" s="24">
        <v>16</v>
      </c>
      <c r="E31" s="24">
        <v>16</v>
      </c>
      <c r="F31" s="24">
        <v>16</v>
      </c>
      <c r="G31" s="24">
        <v>16</v>
      </c>
      <c r="H31" s="24">
        <v>16</v>
      </c>
      <c r="I31" s="24">
        <v>8</v>
      </c>
      <c r="J31" s="24">
        <f t="shared" si="2"/>
        <v>96</v>
      </c>
      <c r="K31" s="3">
        <f t="shared" si="1"/>
        <v>2.4</v>
      </c>
    </row>
    <row r="32" spans="1:11" x14ac:dyDescent="0.25">
      <c r="A32" s="41"/>
      <c r="B32" s="43" t="s">
        <v>114</v>
      </c>
      <c r="C32" s="24"/>
      <c r="D32" s="24">
        <v>8</v>
      </c>
      <c r="E32" s="24">
        <v>8</v>
      </c>
      <c r="F32" s="24">
        <v>8</v>
      </c>
      <c r="G32" s="24">
        <v>8</v>
      </c>
      <c r="H32" s="24">
        <v>8</v>
      </c>
      <c r="I32" s="24"/>
      <c r="J32" s="24">
        <f t="shared" si="2"/>
        <v>40</v>
      </c>
      <c r="K32" s="3">
        <f t="shared" si="1"/>
        <v>1</v>
      </c>
    </row>
    <row r="33" spans="1:11" x14ac:dyDescent="0.25">
      <c r="A33" s="41" t="s">
        <v>158</v>
      </c>
      <c r="B33" s="43"/>
      <c r="C33" s="24"/>
      <c r="D33" s="24"/>
      <c r="E33" s="24"/>
      <c r="F33" s="24"/>
      <c r="G33" s="24"/>
      <c r="H33" s="24"/>
      <c r="I33" s="24"/>
      <c r="J33" s="24"/>
      <c r="K33" s="3">
        <f t="shared" si="1"/>
        <v>0</v>
      </c>
    </row>
    <row r="34" spans="1:11" x14ac:dyDescent="0.25">
      <c r="A34" s="40"/>
      <c r="B34" s="43" t="s">
        <v>97</v>
      </c>
      <c r="C34" s="24">
        <v>8</v>
      </c>
      <c r="D34" s="24">
        <v>8</v>
      </c>
      <c r="E34" s="24">
        <v>8</v>
      </c>
      <c r="F34" s="24">
        <v>8</v>
      </c>
      <c r="G34" s="24">
        <v>8</v>
      </c>
      <c r="H34" s="24">
        <v>8</v>
      </c>
      <c r="I34" s="24">
        <v>8</v>
      </c>
      <c r="J34" s="24">
        <f t="shared" ref="J34:J43" si="3">SUM(C34:I34)</f>
        <v>56</v>
      </c>
      <c r="K34" s="3">
        <f t="shared" si="1"/>
        <v>1.4</v>
      </c>
    </row>
    <row r="35" spans="1:11" x14ac:dyDescent="0.25">
      <c r="A35" s="40"/>
      <c r="B35" s="43" t="s">
        <v>176</v>
      </c>
      <c r="C35" s="24">
        <v>8</v>
      </c>
      <c r="D35" s="24">
        <v>8</v>
      </c>
      <c r="E35" s="24">
        <v>8</v>
      </c>
      <c r="F35" s="24">
        <v>8</v>
      </c>
      <c r="G35" s="24">
        <v>8</v>
      </c>
      <c r="H35" s="24">
        <v>8</v>
      </c>
      <c r="I35" s="24">
        <v>8</v>
      </c>
      <c r="J35" s="24">
        <v>56</v>
      </c>
      <c r="K35" s="3">
        <v>1.4</v>
      </c>
    </row>
    <row r="36" spans="1:11" x14ac:dyDescent="0.25">
      <c r="A36" s="40"/>
      <c r="B36" s="43" t="s">
        <v>178</v>
      </c>
      <c r="C36" s="24">
        <v>8</v>
      </c>
      <c r="D36" s="24">
        <v>8</v>
      </c>
      <c r="E36" s="24">
        <v>8</v>
      </c>
      <c r="F36" s="24">
        <v>8</v>
      </c>
      <c r="G36" s="24">
        <v>8</v>
      </c>
      <c r="H36" s="24">
        <v>8</v>
      </c>
      <c r="I36" s="24">
        <v>8</v>
      </c>
      <c r="J36" s="24">
        <f t="shared" si="3"/>
        <v>56</v>
      </c>
      <c r="K36" s="3">
        <f t="shared" si="1"/>
        <v>1.4</v>
      </c>
    </row>
    <row r="37" spans="1:11" x14ac:dyDescent="0.25">
      <c r="A37" s="40"/>
      <c r="B37" s="43" t="s">
        <v>177</v>
      </c>
      <c r="C37" s="24">
        <v>8</v>
      </c>
      <c r="D37" s="24">
        <v>8</v>
      </c>
      <c r="E37" s="24">
        <v>8</v>
      </c>
      <c r="F37" s="24">
        <v>8</v>
      </c>
      <c r="G37" s="24">
        <v>8</v>
      </c>
      <c r="H37" s="24">
        <v>8</v>
      </c>
      <c r="I37" s="24">
        <v>8</v>
      </c>
      <c r="J37" s="24">
        <v>56</v>
      </c>
      <c r="K37" s="3">
        <v>1.4</v>
      </c>
    </row>
    <row r="38" spans="1:11" x14ac:dyDescent="0.25">
      <c r="A38" s="40"/>
      <c r="B38" s="43" t="s">
        <v>71</v>
      </c>
      <c r="C38" s="24">
        <v>16</v>
      </c>
      <c r="D38" s="24">
        <v>16</v>
      </c>
      <c r="E38" s="24">
        <v>16</v>
      </c>
      <c r="F38" s="24">
        <v>16</v>
      </c>
      <c r="G38" s="24">
        <v>16</v>
      </c>
      <c r="H38" s="24">
        <v>16</v>
      </c>
      <c r="I38" s="24">
        <v>16</v>
      </c>
      <c r="J38" s="24">
        <f t="shared" si="3"/>
        <v>112</v>
      </c>
      <c r="K38" s="3">
        <f t="shared" si="1"/>
        <v>2.8</v>
      </c>
    </row>
    <row r="39" spans="1:11" x14ac:dyDescent="0.25">
      <c r="A39" s="40"/>
      <c r="B39" s="43" t="s">
        <v>127</v>
      </c>
      <c r="C39" s="68">
        <v>8</v>
      </c>
      <c r="D39" s="68">
        <v>16</v>
      </c>
      <c r="E39" s="68">
        <v>16</v>
      </c>
      <c r="F39" s="68">
        <v>16</v>
      </c>
      <c r="G39" s="68">
        <v>16</v>
      </c>
      <c r="H39" s="68">
        <v>16</v>
      </c>
      <c r="I39" s="68">
        <v>8</v>
      </c>
      <c r="J39" s="68">
        <f t="shared" si="3"/>
        <v>96</v>
      </c>
      <c r="K39" s="61">
        <f t="shared" si="1"/>
        <v>2.4</v>
      </c>
    </row>
    <row r="40" spans="1:11" x14ac:dyDescent="0.25">
      <c r="A40" s="40"/>
      <c r="B40" s="43" t="s">
        <v>154</v>
      </c>
      <c r="C40" s="24">
        <v>16</v>
      </c>
      <c r="D40" s="83">
        <v>24</v>
      </c>
      <c r="E40" s="83">
        <v>24</v>
      </c>
      <c r="F40" s="83">
        <v>24</v>
      </c>
      <c r="G40" s="83">
        <v>24</v>
      </c>
      <c r="H40" s="83">
        <v>24</v>
      </c>
      <c r="I40" s="24">
        <v>16</v>
      </c>
      <c r="J40" s="24">
        <f t="shared" si="3"/>
        <v>152</v>
      </c>
      <c r="K40" s="3">
        <f t="shared" si="1"/>
        <v>3.8</v>
      </c>
    </row>
    <row r="41" spans="1:11" x14ac:dyDescent="0.25">
      <c r="A41" s="40"/>
      <c r="B41" s="43" t="s">
        <v>159</v>
      </c>
      <c r="C41" s="24">
        <v>8</v>
      </c>
      <c r="D41" s="24">
        <v>16</v>
      </c>
      <c r="E41" s="24">
        <v>16</v>
      </c>
      <c r="F41" s="24">
        <v>16</v>
      </c>
      <c r="G41" s="24">
        <v>16</v>
      </c>
      <c r="H41" s="24">
        <v>16</v>
      </c>
      <c r="I41" s="24">
        <v>8</v>
      </c>
      <c r="J41" s="24">
        <f t="shared" si="3"/>
        <v>96</v>
      </c>
      <c r="K41" s="3">
        <f t="shared" si="1"/>
        <v>2.4</v>
      </c>
    </row>
    <row r="42" spans="1:11" x14ac:dyDescent="0.25">
      <c r="A42" s="41"/>
      <c r="B42" s="43" t="s">
        <v>155</v>
      </c>
      <c r="C42" s="24">
        <v>8</v>
      </c>
      <c r="D42" s="24">
        <v>8</v>
      </c>
      <c r="E42" s="24">
        <v>8</v>
      </c>
      <c r="F42" s="24">
        <v>8</v>
      </c>
      <c r="G42" s="24">
        <v>8</v>
      </c>
      <c r="H42" s="24">
        <v>8</v>
      </c>
      <c r="I42" s="24">
        <v>8</v>
      </c>
      <c r="J42" s="24">
        <f t="shared" si="3"/>
        <v>56</v>
      </c>
      <c r="K42" s="3">
        <f t="shared" si="1"/>
        <v>1.4</v>
      </c>
    </row>
    <row r="43" spans="1:11" x14ac:dyDescent="0.25">
      <c r="A43" s="41"/>
      <c r="B43" s="84" t="s">
        <v>117</v>
      </c>
      <c r="C43" s="85">
        <v>16</v>
      </c>
      <c r="D43" s="85">
        <v>16</v>
      </c>
      <c r="E43" s="85">
        <v>16</v>
      </c>
      <c r="F43" s="85">
        <v>16</v>
      </c>
      <c r="G43" s="85">
        <v>16</v>
      </c>
      <c r="H43" s="85">
        <v>16</v>
      </c>
      <c r="I43" s="85">
        <v>16</v>
      </c>
      <c r="J43" s="85">
        <f t="shared" si="3"/>
        <v>112</v>
      </c>
      <c r="K43" s="66">
        <f t="shared" si="1"/>
        <v>2.8</v>
      </c>
    </row>
    <row r="44" spans="1:11" x14ac:dyDescent="0.25">
      <c r="A44" s="41" t="s">
        <v>160</v>
      </c>
      <c r="B44" s="43"/>
      <c r="C44" s="24"/>
      <c r="D44" s="24"/>
      <c r="E44" s="24"/>
      <c r="F44" s="24"/>
      <c r="G44" s="24"/>
      <c r="H44" s="24"/>
      <c r="I44" s="24"/>
      <c r="J44" s="24"/>
      <c r="K44" s="24"/>
    </row>
    <row r="45" spans="1:11" x14ac:dyDescent="0.25">
      <c r="A45" s="41"/>
      <c r="B45" s="43"/>
      <c r="C45" s="24"/>
      <c r="D45" s="24"/>
      <c r="E45" s="24"/>
      <c r="F45" s="24"/>
      <c r="G45" s="24"/>
      <c r="H45" s="24"/>
      <c r="I45" s="24"/>
      <c r="J45" s="24"/>
      <c r="K45" s="24"/>
    </row>
    <row r="46" spans="1:11" x14ac:dyDescent="0.25">
      <c r="A46" s="40"/>
      <c r="B46" s="43" t="s">
        <v>97</v>
      </c>
      <c r="C46" s="24">
        <v>8</v>
      </c>
      <c r="D46" s="24">
        <v>8</v>
      </c>
      <c r="E46" s="24">
        <v>8</v>
      </c>
      <c r="F46" s="24">
        <v>8</v>
      </c>
      <c r="G46" s="24">
        <v>8</v>
      </c>
      <c r="H46" s="24">
        <v>8</v>
      </c>
      <c r="I46" s="24">
        <v>8</v>
      </c>
      <c r="J46" s="24">
        <f>SUM(C46:I46)</f>
        <v>56</v>
      </c>
      <c r="K46" s="24">
        <v>1.4</v>
      </c>
    </row>
    <row r="47" spans="1:11" x14ac:dyDescent="0.25">
      <c r="A47" s="40"/>
      <c r="B47" s="43" t="s">
        <v>178</v>
      </c>
      <c r="C47" s="24">
        <v>8</v>
      </c>
      <c r="D47" s="24">
        <v>8</v>
      </c>
      <c r="E47" s="24">
        <v>8</v>
      </c>
      <c r="F47" s="24">
        <v>8</v>
      </c>
      <c r="G47" s="24">
        <v>8</v>
      </c>
      <c r="H47" s="24">
        <v>8</v>
      </c>
      <c r="I47" s="24">
        <v>8</v>
      </c>
      <c r="J47" s="24">
        <f>SUM(C47:I47)</f>
        <v>56</v>
      </c>
      <c r="K47" s="24">
        <v>1.4</v>
      </c>
    </row>
    <row r="48" spans="1:11" x14ac:dyDescent="0.25">
      <c r="A48" s="40"/>
      <c r="B48" s="86" t="s">
        <v>195</v>
      </c>
      <c r="C48" s="83">
        <v>8</v>
      </c>
      <c r="D48" s="83">
        <v>16</v>
      </c>
      <c r="E48" s="83">
        <v>16</v>
      </c>
      <c r="F48" s="83">
        <v>16</v>
      </c>
      <c r="G48" s="83">
        <v>16</v>
      </c>
      <c r="H48" s="83">
        <v>16</v>
      </c>
      <c r="I48" s="83">
        <v>8</v>
      </c>
      <c r="J48" s="85">
        <v>96</v>
      </c>
      <c r="K48" s="85">
        <v>2.4</v>
      </c>
    </row>
    <row r="49" spans="1:11" x14ac:dyDescent="0.25">
      <c r="A49" s="40"/>
      <c r="B49" s="87" t="s">
        <v>126</v>
      </c>
      <c r="C49" s="88"/>
      <c r="D49" s="68">
        <v>8</v>
      </c>
      <c r="E49" s="68">
        <v>8</v>
      </c>
      <c r="F49" s="68">
        <v>8</v>
      </c>
      <c r="G49" s="68">
        <v>8</v>
      </c>
      <c r="H49" s="68">
        <v>8</v>
      </c>
      <c r="I49" s="88"/>
      <c r="J49" s="68">
        <v>40</v>
      </c>
      <c r="K49" s="68">
        <v>1</v>
      </c>
    </row>
    <row r="50" spans="1:11" x14ac:dyDescent="0.25">
      <c r="A50" s="40"/>
      <c r="B50" s="43" t="s">
        <v>177</v>
      </c>
      <c r="C50" s="24">
        <v>8</v>
      </c>
      <c r="D50" s="24">
        <v>8</v>
      </c>
      <c r="E50" s="24">
        <v>8</v>
      </c>
      <c r="F50" s="24">
        <v>8</v>
      </c>
      <c r="G50" s="24">
        <v>8</v>
      </c>
      <c r="H50" s="24">
        <v>8</v>
      </c>
      <c r="I50" s="24">
        <v>8</v>
      </c>
      <c r="J50" s="56">
        <v>56</v>
      </c>
      <c r="K50" s="56">
        <v>1.4</v>
      </c>
    </row>
    <row r="51" spans="1:11" x14ac:dyDescent="0.25">
      <c r="A51" s="40"/>
      <c r="B51" s="43" t="s">
        <v>71</v>
      </c>
      <c r="C51" s="24">
        <v>16</v>
      </c>
      <c r="D51" s="24">
        <v>16</v>
      </c>
      <c r="E51" s="24">
        <v>16</v>
      </c>
      <c r="F51" s="24">
        <v>16</v>
      </c>
      <c r="G51" s="24">
        <v>16</v>
      </c>
      <c r="H51" s="24">
        <v>16</v>
      </c>
      <c r="I51" s="24">
        <v>16</v>
      </c>
      <c r="J51" s="24">
        <f>SUM(C51:I51)</f>
        <v>112</v>
      </c>
      <c r="K51" s="24">
        <v>2.8</v>
      </c>
    </row>
    <row r="52" spans="1:11" x14ac:dyDescent="0.25">
      <c r="A52" s="41"/>
      <c r="B52" s="43" t="s">
        <v>155</v>
      </c>
      <c r="C52" s="24">
        <v>8</v>
      </c>
      <c r="D52" s="24">
        <v>8</v>
      </c>
      <c r="E52" s="24">
        <v>8</v>
      </c>
      <c r="F52" s="24">
        <v>8</v>
      </c>
      <c r="G52" s="24">
        <v>8</v>
      </c>
      <c r="H52" s="24">
        <v>8</v>
      </c>
      <c r="I52" s="24">
        <v>8</v>
      </c>
      <c r="J52" s="24">
        <f>SUM(C52:I52)</f>
        <v>56</v>
      </c>
      <c r="K52" s="24">
        <v>1.4</v>
      </c>
    </row>
    <row r="53" spans="1:11" x14ac:dyDescent="0.25">
      <c r="A53" s="41"/>
      <c r="B53" s="43" t="s">
        <v>117</v>
      </c>
      <c r="C53" s="24">
        <v>8</v>
      </c>
      <c r="D53" s="24">
        <v>8</v>
      </c>
      <c r="E53" s="24">
        <v>8</v>
      </c>
      <c r="F53" s="24">
        <v>8</v>
      </c>
      <c r="G53" s="24">
        <v>8</v>
      </c>
      <c r="H53" s="24">
        <v>8</v>
      </c>
      <c r="I53" s="24">
        <v>8</v>
      </c>
      <c r="J53" s="24">
        <f>SUM(C53:I53)</f>
        <v>56</v>
      </c>
      <c r="K53" s="24">
        <v>1.4</v>
      </c>
    </row>
    <row r="54" spans="1:11" ht="33.75" customHeight="1" x14ac:dyDescent="0.25">
      <c r="A54" s="41"/>
      <c r="B54" s="43" t="s">
        <v>161</v>
      </c>
      <c r="C54" s="24"/>
      <c r="D54" s="24"/>
      <c r="E54" s="24"/>
      <c r="F54" s="24"/>
      <c r="G54" s="24"/>
      <c r="H54" s="24"/>
      <c r="I54" s="24"/>
      <c r="J54" s="24" t="s">
        <v>186</v>
      </c>
      <c r="K54" s="24">
        <v>0.1</v>
      </c>
    </row>
    <row r="55" spans="1:11" ht="15" customHeight="1" x14ac:dyDescent="0.25">
      <c r="A55" s="41"/>
      <c r="B55" s="81" t="s">
        <v>194</v>
      </c>
      <c r="C55" s="83"/>
      <c r="D55" s="83">
        <v>8</v>
      </c>
      <c r="E55" s="83">
        <v>8</v>
      </c>
      <c r="F55" s="83">
        <v>8</v>
      </c>
      <c r="G55" s="83">
        <v>8</v>
      </c>
      <c r="H55" s="83">
        <v>8</v>
      </c>
      <c r="I55" s="83"/>
      <c r="J55" s="83">
        <v>40</v>
      </c>
      <c r="K55" s="83">
        <v>1</v>
      </c>
    </row>
    <row r="56" spans="1:11" ht="15" customHeight="1" x14ac:dyDescent="0.25">
      <c r="A56" s="41"/>
      <c r="B56" s="58"/>
      <c r="C56" s="47"/>
      <c r="D56" s="59"/>
      <c r="E56" s="59"/>
      <c r="F56" s="59"/>
      <c r="G56" s="59"/>
      <c r="H56" s="59"/>
      <c r="I56" s="47"/>
      <c r="J56" s="59"/>
      <c r="K56" s="59"/>
    </row>
    <row r="57" spans="1:11" x14ac:dyDescent="0.25">
      <c r="A57" s="5"/>
      <c r="B57" s="82" t="s">
        <v>53</v>
      </c>
      <c r="C57" s="79">
        <f t="shared" ref="C57:H57" si="4">SUM(C4:C55)</f>
        <v>312</v>
      </c>
      <c r="D57" s="79">
        <f t="shared" si="4"/>
        <v>536</v>
      </c>
      <c r="E57" s="79">
        <f t="shared" si="4"/>
        <v>528</v>
      </c>
      <c r="F57" s="79">
        <f t="shared" si="4"/>
        <v>544</v>
      </c>
      <c r="G57" s="79">
        <f t="shared" si="4"/>
        <v>528</v>
      </c>
      <c r="H57" s="79">
        <f t="shared" si="4"/>
        <v>544</v>
      </c>
      <c r="I57" s="79">
        <f>SUM(I4:I55)</f>
        <v>328</v>
      </c>
      <c r="J57" s="79">
        <f>SUM(J4:J55)</f>
        <v>3324</v>
      </c>
      <c r="K57" s="80">
        <f>SUM(K4:K55)</f>
        <v>83.2</v>
      </c>
    </row>
    <row r="58" spans="1:11" ht="73.5" customHeight="1" x14ac:dyDescent="0.25"/>
  </sheetData>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7"/>
  <sheetViews>
    <sheetView topLeftCell="A28" zoomScale="125" zoomScaleNormal="125" workbookViewId="0">
      <selection activeCell="E52" sqref="E52"/>
    </sheetView>
  </sheetViews>
  <sheetFormatPr defaultRowHeight="15" x14ac:dyDescent="0.25"/>
  <cols>
    <col min="2" max="2" width="18.28515625" customWidth="1"/>
    <col min="3" max="11" width="7.7109375" customWidth="1"/>
  </cols>
  <sheetData>
    <row r="1" spans="1:11" ht="195.75" customHeight="1" x14ac:dyDescent="0.25"/>
    <row r="2" spans="1:11" x14ac:dyDescent="0.25">
      <c r="A2" s="44" t="s">
        <v>162</v>
      </c>
      <c r="B2" s="2"/>
      <c r="C2" s="3" t="s">
        <v>10</v>
      </c>
      <c r="D2" s="3" t="s">
        <v>10</v>
      </c>
      <c r="E2" s="3" t="s">
        <v>10</v>
      </c>
      <c r="F2" s="3" t="s">
        <v>10</v>
      </c>
      <c r="G2" s="3" t="s">
        <v>10</v>
      </c>
      <c r="H2" s="3" t="s">
        <v>10</v>
      </c>
      <c r="I2" s="3" t="s">
        <v>10</v>
      </c>
      <c r="J2" s="3" t="s">
        <v>12</v>
      </c>
      <c r="K2" s="3" t="s">
        <v>12</v>
      </c>
    </row>
    <row r="3" spans="1:11" x14ac:dyDescent="0.25">
      <c r="A3" s="1"/>
      <c r="B3" s="32" t="s">
        <v>1</v>
      </c>
      <c r="C3" s="22" t="s">
        <v>3</v>
      </c>
      <c r="D3" s="22" t="s">
        <v>4</v>
      </c>
      <c r="E3" s="22" t="s">
        <v>5</v>
      </c>
      <c r="F3" s="22" t="s">
        <v>6</v>
      </c>
      <c r="G3" s="22" t="s">
        <v>7</v>
      </c>
      <c r="H3" s="22" t="s">
        <v>8</v>
      </c>
      <c r="I3" s="22" t="s">
        <v>9</v>
      </c>
      <c r="J3" s="22" t="s">
        <v>10</v>
      </c>
      <c r="K3" s="22" t="s">
        <v>11</v>
      </c>
    </row>
    <row r="4" spans="1:11" x14ac:dyDescent="0.25">
      <c r="A4" s="4"/>
      <c r="B4" s="42" t="s">
        <v>2</v>
      </c>
      <c r="C4" s="24"/>
      <c r="D4" s="24"/>
      <c r="E4" s="24"/>
      <c r="F4" s="24"/>
      <c r="G4" s="24"/>
      <c r="H4" s="24"/>
      <c r="I4" s="24"/>
      <c r="J4" s="24"/>
      <c r="K4" s="24"/>
    </row>
    <row r="5" spans="1:11" x14ac:dyDescent="0.25">
      <c r="A5" s="40"/>
      <c r="B5" s="45"/>
      <c r="C5" s="46"/>
      <c r="D5" s="46"/>
      <c r="E5" s="46"/>
      <c r="F5" s="46"/>
      <c r="G5" s="46"/>
      <c r="H5" s="46"/>
      <c r="I5" s="46"/>
      <c r="J5" s="22"/>
      <c r="K5" s="22"/>
    </row>
    <row r="6" spans="1:11" x14ac:dyDescent="0.25">
      <c r="A6" s="53"/>
      <c r="B6" s="48" t="s">
        <v>141</v>
      </c>
      <c r="C6" s="24"/>
      <c r="D6" s="24">
        <v>8</v>
      </c>
      <c r="E6" s="24">
        <v>8</v>
      </c>
      <c r="F6" s="24">
        <v>8</v>
      </c>
      <c r="G6" s="24">
        <v>8</v>
      </c>
      <c r="H6" s="24">
        <v>8</v>
      </c>
      <c r="I6" s="24"/>
      <c r="J6" s="3">
        <f>SUM(C6:I6)</f>
        <v>40</v>
      </c>
      <c r="K6" s="3">
        <f>SUM(J6/40)</f>
        <v>1</v>
      </c>
    </row>
    <row r="7" spans="1:11" x14ac:dyDescent="0.25">
      <c r="A7" s="53"/>
      <c r="B7" s="48" t="s">
        <v>191</v>
      </c>
      <c r="C7" s="24"/>
      <c r="D7" s="24">
        <v>8</v>
      </c>
      <c r="E7" s="24"/>
      <c r="F7" s="24">
        <v>8</v>
      </c>
      <c r="G7" s="24"/>
      <c r="H7" s="24">
        <v>8</v>
      </c>
      <c r="I7" s="24"/>
      <c r="J7" s="24">
        <f>SUM(C7:I7)</f>
        <v>24</v>
      </c>
      <c r="K7" s="3">
        <f t="shared" ref="K7:K43" si="0">SUM(J7/40)</f>
        <v>0.6</v>
      </c>
    </row>
    <row r="8" spans="1:11" x14ac:dyDescent="0.25">
      <c r="A8" s="53"/>
      <c r="B8" s="48" t="s">
        <v>79</v>
      </c>
      <c r="C8" s="24"/>
      <c r="D8" s="56">
        <v>8</v>
      </c>
      <c r="E8" s="56">
        <v>8</v>
      </c>
      <c r="F8" s="56">
        <v>8</v>
      </c>
      <c r="G8" s="56">
        <v>8</v>
      </c>
      <c r="H8" s="56">
        <v>8</v>
      </c>
      <c r="I8" s="56"/>
      <c r="J8" s="56">
        <f>SUM(C8:I8)</f>
        <v>40</v>
      </c>
      <c r="K8" s="65">
        <f t="shared" si="0"/>
        <v>1</v>
      </c>
    </row>
    <row r="9" spans="1:11" x14ac:dyDescent="0.25">
      <c r="A9" s="53"/>
      <c r="B9" s="48" t="s">
        <v>86</v>
      </c>
      <c r="C9" s="24"/>
      <c r="D9" s="56">
        <v>8</v>
      </c>
      <c r="E9" s="56">
        <v>8</v>
      </c>
      <c r="F9" s="56">
        <v>8</v>
      </c>
      <c r="G9" s="56">
        <v>8</v>
      </c>
      <c r="H9" s="56">
        <v>8</v>
      </c>
      <c r="I9" s="56"/>
      <c r="J9" s="56">
        <f>SUM(C9:I9)</f>
        <v>40</v>
      </c>
      <c r="K9" s="65">
        <f t="shared" si="0"/>
        <v>1</v>
      </c>
    </row>
    <row r="10" spans="1:11" x14ac:dyDescent="0.25">
      <c r="A10" s="53"/>
      <c r="B10" s="77" t="s">
        <v>193</v>
      </c>
      <c r="C10" s="68"/>
      <c r="D10" s="68">
        <v>8</v>
      </c>
      <c r="E10" s="68"/>
      <c r="F10" s="68"/>
      <c r="G10" s="68"/>
      <c r="H10" s="68"/>
      <c r="I10" s="68"/>
      <c r="J10" s="68">
        <f>SUM(C10:I10)</f>
        <v>8</v>
      </c>
      <c r="K10" s="61">
        <f>SUM(J10/40)</f>
        <v>0.2</v>
      </c>
    </row>
    <row r="11" spans="1:11" x14ac:dyDescent="0.25">
      <c r="A11" s="53"/>
      <c r="B11" s="48" t="s">
        <v>164</v>
      </c>
      <c r="C11" s="24"/>
      <c r="D11" s="24"/>
      <c r="E11" s="24"/>
      <c r="F11" s="24"/>
      <c r="G11" s="24"/>
      <c r="H11" s="24"/>
      <c r="I11" s="24"/>
      <c r="J11" s="24">
        <v>8</v>
      </c>
      <c r="K11" s="3">
        <f t="shared" si="0"/>
        <v>0.2</v>
      </c>
    </row>
    <row r="12" spans="1:11" x14ac:dyDescent="0.25">
      <c r="A12" s="53"/>
      <c r="B12" s="48" t="s">
        <v>192</v>
      </c>
      <c r="C12" s="24"/>
      <c r="D12" s="24">
        <v>8</v>
      </c>
      <c r="E12" s="24">
        <v>8</v>
      </c>
      <c r="F12" s="24">
        <v>8</v>
      </c>
      <c r="G12" s="24">
        <v>8</v>
      </c>
      <c r="H12" s="24">
        <v>8</v>
      </c>
      <c r="I12" s="24"/>
      <c r="J12" s="24">
        <f t="shared" ref="J12:J19" si="1">SUM(C12:I12)</f>
        <v>40</v>
      </c>
      <c r="K12" s="3">
        <f t="shared" si="0"/>
        <v>1</v>
      </c>
    </row>
    <row r="13" spans="1:11" x14ac:dyDescent="0.25">
      <c r="A13" s="53"/>
      <c r="B13" s="48" t="s">
        <v>165</v>
      </c>
      <c r="C13" s="24"/>
      <c r="D13" s="24">
        <v>8</v>
      </c>
      <c r="E13" s="24">
        <v>8</v>
      </c>
      <c r="F13" s="24">
        <v>8</v>
      </c>
      <c r="G13" s="24">
        <v>8</v>
      </c>
      <c r="H13" s="24">
        <v>8</v>
      </c>
      <c r="I13" s="24"/>
      <c r="J13" s="24">
        <f t="shared" si="1"/>
        <v>40</v>
      </c>
      <c r="K13" s="3">
        <f t="shared" si="0"/>
        <v>1</v>
      </c>
    </row>
    <row r="14" spans="1:11" x14ac:dyDescent="0.25">
      <c r="A14" s="53"/>
      <c r="B14" s="48" t="s">
        <v>166</v>
      </c>
      <c r="C14" s="24"/>
      <c r="D14" s="24">
        <v>8</v>
      </c>
      <c r="E14" s="24">
        <v>8</v>
      </c>
      <c r="F14" s="24">
        <v>8</v>
      </c>
      <c r="G14" s="24">
        <v>8</v>
      </c>
      <c r="H14" s="24">
        <v>8</v>
      </c>
      <c r="I14" s="24"/>
      <c r="J14" s="24">
        <f t="shared" si="1"/>
        <v>40</v>
      </c>
      <c r="K14" s="3">
        <f t="shared" si="0"/>
        <v>1</v>
      </c>
    </row>
    <row r="15" spans="1:11" x14ac:dyDescent="0.25">
      <c r="A15" s="53"/>
      <c r="B15" s="48" t="s">
        <v>167</v>
      </c>
      <c r="C15" s="24"/>
      <c r="D15" s="24">
        <v>8</v>
      </c>
      <c r="E15" s="24">
        <v>8</v>
      </c>
      <c r="F15" s="24">
        <v>8</v>
      </c>
      <c r="G15" s="24">
        <v>8</v>
      </c>
      <c r="H15" s="24">
        <v>8</v>
      </c>
      <c r="I15" s="24"/>
      <c r="J15" s="24">
        <f t="shared" si="1"/>
        <v>40</v>
      </c>
      <c r="K15" s="3">
        <f t="shared" si="0"/>
        <v>1</v>
      </c>
    </row>
    <row r="16" spans="1:11" x14ac:dyDescent="0.25">
      <c r="A16" s="53"/>
      <c r="B16" s="48" t="s">
        <v>168</v>
      </c>
      <c r="C16" s="24"/>
      <c r="D16" s="24">
        <v>8</v>
      </c>
      <c r="E16" s="24">
        <v>8</v>
      </c>
      <c r="F16" s="24">
        <v>8</v>
      </c>
      <c r="G16" s="24">
        <v>8</v>
      </c>
      <c r="H16" s="24">
        <v>8</v>
      </c>
      <c r="I16" s="24"/>
      <c r="J16" s="24">
        <f t="shared" si="1"/>
        <v>40</v>
      </c>
      <c r="K16" s="3">
        <f t="shared" si="0"/>
        <v>1</v>
      </c>
    </row>
    <row r="17" spans="1:11" x14ac:dyDescent="0.25">
      <c r="A17" s="53"/>
      <c r="B17" s="48" t="s">
        <v>169</v>
      </c>
      <c r="C17" s="24"/>
      <c r="D17" s="24">
        <v>8</v>
      </c>
      <c r="E17" s="24">
        <v>8</v>
      </c>
      <c r="F17" s="24">
        <v>8</v>
      </c>
      <c r="G17" s="24">
        <v>8</v>
      </c>
      <c r="H17" s="24">
        <v>8</v>
      </c>
      <c r="I17" s="24"/>
      <c r="J17" s="24">
        <f t="shared" si="1"/>
        <v>40</v>
      </c>
      <c r="K17" s="3">
        <f t="shared" si="0"/>
        <v>1</v>
      </c>
    </row>
    <row r="18" spans="1:11" x14ac:dyDescent="0.25">
      <c r="A18" s="54"/>
      <c r="B18" s="48" t="s">
        <v>83</v>
      </c>
      <c r="C18" s="24"/>
      <c r="D18" s="56">
        <v>16</v>
      </c>
      <c r="E18" s="56">
        <v>16</v>
      </c>
      <c r="F18" s="56">
        <v>16</v>
      </c>
      <c r="G18" s="56">
        <v>16</v>
      </c>
      <c r="H18" s="56">
        <v>16</v>
      </c>
      <c r="I18" s="56"/>
      <c r="J18" s="56">
        <f t="shared" si="1"/>
        <v>80</v>
      </c>
      <c r="K18" s="65">
        <f t="shared" si="0"/>
        <v>2</v>
      </c>
    </row>
    <row r="19" spans="1:11" x14ac:dyDescent="0.25">
      <c r="A19" s="53"/>
      <c r="B19" s="48" t="s">
        <v>114</v>
      </c>
      <c r="C19" s="24"/>
      <c r="D19" s="24">
        <v>8</v>
      </c>
      <c r="E19" s="24">
        <v>8</v>
      </c>
      <c r="F19" s="24">
        <v>8</v>
      </c>
      <c r="G19" s="24">
        <v>8</v>
      </c>
      <c r="H19" s="24">
        <v>8</v>
      </c>
      <c r="I19" s="24"/>
      <c r="J19" s="24">
        <f t="shared" si="1"/>
        <v>40</v>
      </c>
      <c r="K19" s="3">
        <f t="shared" si="0"/>
        <v>1</v>
      </c>
    </row>
    <row r="20" spans="1:11" x14ac:dyDescent="0.25">
      <c r="A20" s="53"/>
      <c r="B20" s="49" t="s">
        <v>81</v>
      </c>
      <c r="C20" s="24"/>
      <c r="D20" s="24"/>
      <c r="E20" s="24"/>
      <c r="F20" s="24"/>
      <c r="G20" s="24"/>
      <c r="H20" s="24"/>
      <c r="I20" s="24"/>
      <c r="J20" s="24"/>
      <c r="K20" s="3">
        <f t="shared" si="0"/>
        <v>0</v>
      </c>
    </row>
    <row r="21" spans="1:11" x14ac:dyDescent="0.25">
      <c r="A21" s="53"/>
      <c r="B21" s="77" t="s">
        <v>70</v>
      </c>
      <c r="C21" s="68">
        <v>16</v>
      </c>
      <c r="D21" s="68">
        <v>16</v>
      </c>
      <c r="E21" s="68">
        <v>16</v>
      </c>
      <c r="F21" s="68">
        <v>16</v>
      </c>
      <c r="G21" s="68">
        <v>16</v>
      </c>
      <c r="H21" s="68">
        <v>16</v>
      </c>
      <c r="I21" s="68">
        <v>16</v>
      </c>
      <c r="J21" s="68">
        <f>SUM(C21:I21)</f>
        <v>112</v>
      </c>
      <c r="K21" s="61">
        <f t="shared" si="0"/>
        <v>2.8</v>
      </c>
    </row>
    <row r="22" spans="1:11" x14ac:dyDescent="0.25">
      <c r="A22" s="53"/>
      <c r="B22" s="78" t="s">
        <v>180</v>
      </c>
      <c r="C22" s="56">
        <v>8</v>
      </c>
      <c r="D22" s="56">
        <v>8</v>
      </c>
      <c r="E22" s="56">
        <v>8</v>
      </c>
      <c r="F22" s="56">
        <v>8</v>
      </c>
      <c r="G22" s="56">
        <v>8</v>
      </c>
      <c r="H22" s="56">
        <v>8</v>
      </c>
      <c r="I22" s="56">
        <v>8</v>
      </c>
      <c r="J22" s="56">
        <f>SUM(C22:I22)</f>
        <v>56</v>
      </c>
      <c r="K22" s="65">
        <f t="shared" si="0"/>
        <v>1.4</v>
      </c>
    </row>
    <row r="23" spans="1:11" x14ac:dyDescent="0.25">
      <c r="A23" s="53"/>
      <c r="B23" s="77" t="s">
        <v>71</v>
      </c>
      <c r="C23" s="68">
        <v>24</v>
      </c>
      <c r="D23" s="68">
        <v>32</v>
      </c>
      <c r="E23" s="68">
        <v>32</v>
      </c>
      <c r="F23" s="68">
        <v>32</v>
      </c>
      <c r="G23" s="68">
        <v>32</v>
      </c>
      <c r="H23" s="68">
        <v>32</v>
      </c>
      <c r="I23" s="68">
        <v>24</v>
      </c>
      <c r="J23" s="68">
        <f t="shared" ref="J23:J28" si="2">SUM(C23:I23)</f>
        <v>208</v>
      </c>
      <c r="K23" s="61">
        <f t="shared" si="0"/>
        <v>5.2</v>
      </c>
    </row>
    <row r="24" spans="1:11" x14ac:dyDescent="0.25">
      <c r="A24" s="53"/>
      <c r="B24" s="48" t="s">
        <v>127</v>
      </c>
      <c r="C24" s="24">
        <v>8</v>
      </c>
      <c r="D24" s="24">
        <v>16</v>
      </c>
      <c r="E24" s="24">
        <v>16</v>
      </c>
      <c r="F24" s="24">
        <v>16</v>
      </c>
      <c r="G24" s="24">
        <v>16</v>
      </c>
      <c r="H24" s="24">
        <v>16</v>
      </c>
      <c r="I24" s="24">
        <v>8</v>
      </c>
      <c r="J24" s="24">
        <f t="shared" si="2"/>
        <v>96</v>
      </c>
      <c r="K24" s="3">
        <f t="shared" si="0"/>
        <v>2.4</v>
      </c>
    </row>
    <row r="25" spans="1:11" x14ac:dyDescent="0.25">
      <c r="A25" s="54"/>
      <c r="B25" s="48" t="s">
        <v>108</v>
      </c>
      <c r="C25" s="24">
        <v>8</v>
      </c>
      <c r="D25" s="24">
        <v>16</v>
      </c>
      <c r="E25" s="24">
        <v>16</v>
      </c>
      <c r="F25" s="24">
        <v>16</v>
      </c>
      <c r="G25" s="24">
        <v>16</v>
      </c>
      <c r="H25" s="24">
        <v>16</v>
      </c>
      <c r="I25" s="24">
        <v>8</v>
      </c>
      <c r="J25" s="24">
        <f t="shared" si="2"/>
        <v>96</v>
      </c>
      <c r="K25" s="3">
        <f t="shared" si="0"/>
        <v>2.4</v>
      </c>
    </row>
    <row r="26" spans="1:11" x14ac:dyDescent="0.25">
      <c r="A26" s="54"/>
      <c r="B26" s="48" t="s">
        <v>170</v>
      </c>
      <c r="C26" s="56">
        <v>8</v>
      </c>
      <c r="D26" s="56">
        <v>8</v>
      </c>
      <c r="E26" s="56">
        <v>8</v>
      </c>
      <c r="F26" s="56">
        <v>8</v>
      </c>
      <c r="G26" s="56">
        <v>8</v>
      </c>
      <c r="H26" s="56">
        <v>8</v>
      </c>
      <c r="I26" s="56">
        <v>8</v>
      </c>
      <c r="J26" s="56">
        <f t="shared" si="2"/>
        <v>56</v>
      </c>
      <c r="K26" s="65">
        <f t="shared" si="0"/>
        <v>1.4</v>
      </c>
    </row>
    <row r="27" spans="1:11" x14ac:dyDescent="0.25">
      <c r="A27" s="53"/>
      <c r="B27" s="77" t="s">
        <v>171</v>
      </c>
      <c r="C27" s="68">
        <v>16</v>
      </c>
      <c r="D27" s="68">
        <v>16</v>
      </c>
      <c r="E27" s="68">
        <v>16</v>
      </c>
      <c r="F27" s="68">
        <v>16</v>
      </c>
      <c r="G27" s="68">
        <v>16</v>
      </c>
      <c r="H27" s="68">
        <v>16</v>
      </c>
      <c r="I27" s="68">
        <v>16</v>
      </c>
      <c r="J27" s="68">
        <f t="shared" si="2"/>
        <v>112</v>
      </c>
      <c r="K27" s="61">
        <f t="shared" si="0"/>
        <v>2.8</v>
      </c>
    </row>
    <row r="28" spans="1:11" x14ac:dyDescent="0.25">
      <c r="A28" s="54"/>
      <c r="B28" s="48" t="s">
        <v>126</v>
      </c>
      <c r="C28" s="24">
        <v>8</v>
      </c>
      <c r="D28" s="24">
        <v>16</v>
      </c>
      <c r="E28" s="24">
        <v>16</v>
      </c>
      <c r="F28" s="24">
        <v>16</v>
      </c>
      <c r="G28" s="24">
        <v>16</v>
      </c>
      <c r="H28" s="24">
        <v>16</v>
      </c>
      <c r="I28" s="24">
        <v>8</v>
      </c>
      <c r="J28" s="24">
        <f t="shared" si="2"/>
        <v>96</v>
      </c>
      <c r="K28" s="3">
        <f t="shared" si="0"/>
        <v>2.4</v>
      </c>
    </row>
    <row r="29" spans="1:11" x14ac:dyDescent="0.25">
      <c r="A29" s="54"/>
      <c r="B29" s="50" t="s">
        <v>132</v>
      </c>
      <c r="C29" s="24"/>
      <c r="D29" s="24"/>
      <c r="E29" s="24"/>
      <c r="F29" s="24"/>
      <c r="G29" s="24"/>
      <c r="H29" s="24"/>
      <c r="I29" s="24"/>
      <c r="J29" s="24"/>
      <c r="K29" s="3">
        <f t="shared" si="0"/>
        <v>0</v>
      </c>
    </row>
    <row r="30" spans="1:11" ht="15" customHeight="1" x14ac:dyDescent="0.25">
      <c r="A30" s="54"/>
      <c r="B30" s="77" t="s">
        <v>70</v>
      </c>
      <c r="C30" s="68">
        <v>16</v>
      </c>
      <c r="D30" s="68">
        <v>16</v>
      </c>
      <c r="E30" s="68">
        <v>16</v>
      </c>
      <c r="F30" s="68">
        <v>16</v>
      </c>
      <c r="G30" s="68">
        <v>16</v>
      </c>
      <c r="H30" s="68">
        <v>16</v>
      </c>
      <c r="I30" s="68">
        <v>16</v>
      </c>
      <c r="J30" s="68">
        <f t="shared" ref="J30:J37" si="3">SUM(C30:I30)</f>
        <v>112</v>
      </c>
      <c r="K30" s="61">
        <f t="shared" si="0"/>
        <v>2.8</v>
      </c>
    </row>
    <row r="31" spans="1:11" ht="15" customHeight="1" x14ac:dyDescent="0.25">
      <c r="A31" s="54"/>
      <c r="B31" s="48" t="s">
        <v>180</v>
      </c>
      <c r="C31" s="56">
        <v>8</v>
      </c>
      <c r="D31" s="56">
        <v>8</v>
      </c>
      <c r="E31" s="56">
        <v>8</v>
      </c>
      <c r="F31" s="56">
        <v>8</v>
      </c>
      <c r="G31" s="56">
        <v>8</v>
      </c>
      <c r="H31" s="56">
        <v>8</v>
      </c>
      <c r="I31" s="56">
        <v>8</v>
      </c>
      <c r="J31" s="56">
        <f>SUM(C31:I31)</f>
        <v>56</v>
      </c>
      <c r="K31" s="65">
        <f t="shared" si="0"/>
        <v>1.4</v>
      </c>
    </row>
    <row r="32" spans="1:11" x14ac:dyDescent="0.25">
      <c r="A32" s="53"/>
      <c r="B32" s="48" t="s">
        <v>71</v>
      </c>
      <c r="C32" s="56">
        <v>24</v>
      </c>
      <c r="D32" s="56">
        <v>24</v>
      </c>
      <c r="E32" s="56">
        <v>24</v>
      </c>
      <c r="F32" s="56">
        <v>24</v>
      </c>
      <c r="G32" s="56">
        <v>24</v>
      </c>
      <c r="H32" s="56">
        <v>24</v>
      </c>
      <c r="I32" s="56">
        <v>24</v>
      </c>
      <c r="J32" s="56">
        <f t="shared" si="3"/>
        <v>168</v>
      </c>
      <c r="K32" s="65">
        <f t="shared" si="0"/>
        <v>4.2</v>
      </c>
    </row>
    <row r="33" spans="1:11" x14ac:dyDescent="0.25">
      <c r="A33" s="53"/>
      <c r="B33" s="48" t="s">
        <v>127</v>
      </c>
      <c r="C33" s="24">
        <v>8</v>
      </c>
      <c r="D33" s="24">
        <v>8</v>
      </c>
      <c r="E33" s="24">
        <v>8</v>
      </c>
      <c r="F33" s="24">
        <v>8</v>
      </c>
      <c r="G33" s="24">
        <v>8</v>
      </c>
      <c r="H33" s="24">
        <v>8</v>
      </c>
      <c r="I33" s="24">
        <v>8</v>
      </c>
      <c r="J33" s="24">
        <f t="shared" si="3"/>
        <v>56</v>
      </c>
      <c r="K33" s="3">
        <f t="shared" si="0"/>
        <v>1.4</v>
      </c>
    </row>
    <row r="34" spans="1:11" x14ac:dyDescent="0.25">
      <c r="A34" s="53"/>
      <c r="B34" s="48" t="s">
        <v>108</v>
      </c>
      <c r="C34" s="24">
        <v>8</v>
      </c>
      <c r="D34" s="24">
        <v>8</v>
      </c>
      <c r="E34" s="24">
        <v>8</v>
      </c>
      <c r="F34" s="24">
        <v>8</v>
      </c>
      <c r="G34" s="24">
        <v>8</v>
      </c>
      <c r="H34" s="24">
        <v>8</v>
      </c>
      <c r="I34" s="24">
        <v>8</v>
      </c>
      <c r="J34" s="24">
        <f t="shared" si="3"/>
        <v>56</v>
      </c>
      <c r="K34" s="3">
        <f t="shared" si="0"/>
        <v>1.4</v>
      </c>
    </row>
    <row r="35" spans="1:11" x14ac:dyDescent="0.25">
      <c r="A35" s="53"/>
      <c r="B35" s="48" t="s">
        <v>172</v>
      </c>
      <c r="C35" s="56">
        <v>8</v>
      </c>
      <c r="D35" s="56">
        <v>8</v>
      </c>
      <c r="E35" s="56">
        <v>8</v>
      </c>
      <c r="F35" s="56">
        <v>8</v>
      </c>
      <c r="G35" s="56">
        <v>8</v>
      </c>
      <c r="H35" s="56">
        <v>8</v>
      </c>
      <c r="I35" s="56">
        <v>8</v>
      </c>
      <c r="J35" s="56">
        <f t="shared" si="3"/>
        <v>56</v>
      </c>
      <c r="K35" s="65">
        <f t="shared" si="0"/>
        <v>1.4</v>
      </c>
    </row>
    <row r="36" spans="1:11" x14ac:dyDescent="0.25">
      <c r="A36" s="53"/>
      <c r="B36" s="77" t="s">
        <v>173</v>
      </c>
      <c r="C36" s="68">
        <v>16</v>
      </c>
      <c r="D36" s="68">
        <v>16</v>
      </c>
      <c r="E36" s="68">
        <v>16</v>
      </c>
      <c r="F36" s="68">
        <v>16</v>
      </c>
      <c r="G36" s="68">
        <v>16</v>
      </c>
      <c r="H36" s="68">
        <v>16</v>
      </c>
      <c r="I36" s="68">
        <v>16</v>
      </c>
      <c r="J36" s="68">
        <f t="shared" si="3"/>
        <v>112</v>
      </c>
      <c r="K36" s="61">
        <f t="shared" si="0"/>
        <v>2.8</v>
      </c>
    </row>
    <row r="37" spans="1:11" x14ac:dyDescent="0.25">
      <c r="A37" s="53"/>
      <c r="B37" s="48" t="s">
        <v>126</v>
      </c>
      <c r="C37" s="24">
        <v>8</v>
      </c>
      <c r="D37" s="24">
        <v>16</v>
      </c>
      <c r="E37" s="24">
        <v>16</v>
      </c>
      <c r="F37" s="24">
        <v>16</v>
      </c>
      <c r="G37" s="24">
        <v>16</v>
      </c>
      <c r="H37" s="24">
        <v>16</v>
      </c>
      <c r="I37" s="24">
        <v>8</v>
      </c>
      <c r="J37" s="24">
        <f t="shared" si="3"/>
        <v>96</v>
      </c>
      <c r="K37" s="3">
        <f t="shared" si="0"/>
        <v>2.4</v>
      </c>
    </row>
    <row r="38" spans="1:11" x14ac:dyDescent="0.25">
      <c r="A38" s="54"/>
      <c r="B38" s="50" t="s">
        <v>52</v>
      </c>
      <c r="C38" s="24"/>
      <c r="D38" s="24"/>
      <c r="E38" s="24"/>
      <c r="F38" s="24"/>
      <c r="G38" s="24"/>
      <c r="H38" s="24"/>
      <c r="I38" s="24"/>
      <c r="J38" s="24"/>
      <c r="K38" s="3"/>
    </row>
    <row r="39" spans="1:11" x14ac:dyDescent="0.25">
      <c r="A39" s="54"/>
      <c r="B39" s="48" t="s">
        <v>70</v>
      </c>
      <c r="C39" s="24">
        <v>16</v>
      </c>
      <c r="D39" s="24">
        <v>16</v>
      </c>
      <c r="E39" s="24">
        <v>16</v>
      </c>
      <c r="F39" s="24">
        <v>16</v>
      </c>
      <c r="G39" s="24">
        <v>16</v>
      </c>
      <c r="H39" s="24">
        <v>16</v>
      </c>
      <c r="I39" s="24">
        <v>16</v>
      </c>
      <c r="J39" s="24">
        <f t="shared" ref="J39:J43" si="4">SUM(C39:I39)</f>
        <v>112</v>
      </c>
      <c r="K39" s="3">
        <f t="shared" si="0"/>
        <v>2.8</v>
      </c>
    </row>
    <row r="40" spans="1:11" x14ac:dyDescent="0.25">
      <c r="A40" s="54"/>
      <c r="B40" s="48" t="s">
        <v>180</v>
      </c>
      <c r="C40" s="56">
        <v>8</v>
      </c>
      <c r="D40" s="56">
        <v>8</v>
      </c>
      <c r="E40" s="56">
        <v>8</v>
      </c>
      <c r="F40" s="56">
        <v>8</v>
      </c>
      <c r="G40" s="56">
        <v>8</v>
      </c>
      <c r="H40" s="56">
        <v>8</v>
      </c>
      <c r="I40" s="56">
        <v>8</v>
      </c>
      <c r="J40" s="56">
        <f>SUM(C40:I40)</f>
        <v>56</v>
      </c>
      <c r="K40" s="65">
        <f t="shared" si="0"/>
        <v>1.4</v>
      </c>
    </row>
    <row r="41" spans="1:11" x14ac:dyDescent="0.25">
      <c r="A41" s="54"/>
      <c r="B41" s="77" t="s">
        <v>71</v>
      </c>
      <c r="C41" s="68">
        <v>16</v>
      </c>
      <c r="D41" s="68">
        <v>16</v>
      </c>
      <c r="E41" s="68">
        <v>16</v>
      </c>
      <c r="F41" s="68">
        <v>16</v>
      </c>
      <c r="G41" s="68">
        <v>16</v>
      </c>
      <c r="H41" s="68">
        <v>16</v>
      </c>
      <c r="I41" s="68">
        <v>16</v>
      </c>
      <c r="J41" s="68">
        <f t="shared" si="4"/>
        <v>112</v>
      </c>
      <c r="K41" s="61">
        <f t="shared" si="0"/>
        <v>2.8</v>
      </c>
    </row>
    <row r="42" spans="1:11" x14ac:dyDescent="0.25">
      <c r="A42" s="53"/>
      <c r="B42" s="48" t="s">
        <v>108</v>
      </c>
      <c r="C42" s="56">
        <v>8</v>
      </c>
      <c r="D42" s="56">
        <v>8</v>
      </c>
      <c r="E42" s="56">
        <v>8</v>
      </c>
      <c r="F42" s="56">
        <v>8</v>
      </c>
      <c r="G42" s="56">
        <v>8</v>
      </c>
      <c r="H42" s="56">
        <v>8</v>
      </c>
      <c r="I42" s="56">
        <v>8</v>
      </c>
      <c r="J42" s="56">
        <f t="shared" si="4"/>
        <v>56</v>
      </c>
      <c r="K42" s="65">
        <f t="shared" si="0"/>
        <v>1.4</v>
      </c>
    </row>
    <row r="43" spans="1:11" x14ac:dyDescent="0.25">
      <c r="A43" s="53"/>
      <c r="B43" s="48" t="s">
        <v>174</v>
      </c>
      <c r="C43" s="56">
        <v>8</v>
      </c>
      <c r="D43" s="56">
        <v>8</v>
      </c>
      <c r="E43" s="56">
        <v>8</v>
      </c>
      <c r="F43" s="56">
        <v>8</v>
      </c>
      <c r="G43" s="56">
        <v>8</v>
      </c>
      <c r="H43" s="56">
        <v>8</v>
      </c>
      <c r="I43" s="56">
        <v>8</v>
      </c>
      <c r="J43" s="56">
        <f t="shared" si="4"/>
        <v>56</v>
      </c>
      <c r="K43" s="65">
        <f t="shared" si="0"/>
        <v>1.4</v>
      </c>
    </row>
    <row r="44" spans="1:11" x14ac:dyDescent="0.25">
      <c r="A44" s="41"/>
      <c r="B44" s="55"/>
      <c r="C44" s="47"/>
      <c r="D44" s="47"/>
      <c r="E44" s="47"/>
      <c r="F44" s="47"/>
      <c r="G44" s="47"/>
      <c r="H44" s="47"/>
      <c r="I44" s="47"/>
      <c r="J44" s="47"/>
      <c r="K44" s="3"/>
    </row>
    <row r="45" spans="1:11" x14ac:dyDescent="0.25">
      <c r="A45" s="51"/>
      <c r="B45" s="39" t="s">
        <v>53</v>
      </c>
      <c r="C45" s="75">
        <f t="shared" ref="C45:K45" si="5">SUM(C4:C44)</f>
        <v>248</v>
      </c>
      <c r="D45" s="75">
        <f t="shared" si="5"/>
        <v>400</v>
      </c>
      <c r="E45" s="75">
        <f t="shared" si="5"/>
        <v>384</v>
      </c>
      <c r="F45" s="75">
        <f t="shared" si="5"/>
        <v>392</v>
      </c>
      <c r="G45" s="75">
        <f t="shared" si="5"/>
        <v>384</v>
      </c>
      <c r="H45" s="75">
        <f t="shared" si="5"/>
        <v>392</v>
      </c>
      <c r="I45" s="75">
        <f t="shared" si="5"/>
        <v>248</v>
      </c>
      <c r="J45" s="75">
        <f t="shared" si="5"/>
        <v>2456</v>
      </c>
      <c r="K45" s="91">
        <f t="shared" si="5"/>
        <v>61.399999999999977</v>
      </c>
    </row>
    <row r="47" spans="1:11" x14ac:dyDescent="0.25">
      <c r="A47" s="52" t="s">
        <v>175</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8"/>
  <sheetViews>
    <sheetView topLeftCell="A25" zoomScale="125" zoomScaleNormal="125" workbookViewId="0">
      <selection activeCell="B42" sqref="B42"/>
    </sheetView>
  </sheetViews>
  <sheetFormatPr defaultRowHeight="15" x14ac:dyDescent="0.25"/>
  <cols>
    <col min="2" max="2" width="19.5703125" customWidth="1"/>
    <col min="3" max="11" width="7.7109375" customWidth="1"/>
  </cols>
  <sheetData>
    <row r="1" spans="1:11" ht="213" customHeight="1" x14ac:dyDescent="0.25"/>
    <row r="2" spans="1:11" ht="15" customHeight="1" x14ac:dyDescent="0.25">
      <c r="A2" s="1" t="s">
        <v>162</v>
      </c>
      <c r="B2" s="2"/>
      <c r="C2" s="3" t="s">
        <v>10</v>
      </c>
      <c r="D2" s="3" t="s">
        <v>10</v>
      </c>
      <c r="E2" s="3" t="s">
        <v>10</v>
      </c>
      <c r="F2" s="3" t="s">
        <v>10</v>
      </c>
      <c r="G2" s="3" t="s">
        <v>10</v>
      </c>
      <c r="H2" s="3" t="s">
        <v>10</v>
      </c>
      <c r="I2" s="3" t="s">
        <v>10</v>
      </c>
      <c r="J2" s="3" t="s">
        <v>12</v>
      </c>
      <c r="K2" s="3" t="s">
        <v>12</v>
      </c>
    </row>
    <row r="3" spans="1:11" ht="15" customHeight="1" x14ac:dyDescent="0.25">
      <c r="A3" s="1"/>
      <c r="B3" s="32" t="s">
        <v>1</v>
      </c>
      <c r="C3" s="22" t="s">
        <v>3</v>
      </c>
      <c r="D3" s="22" t="s">
        <v>4</v>
      </c>
      <c r="E3" s="22" t="s">
        <v>5</v>
      </c>
      <c r="F3" s="22" t="s">
        <v>6</v>
      </c>
      <c r="G3" s="22" t="s">
        <v>7</v>
      </c>
      <c r="H3" s="22" t="s">
        <v>8</v>
      </c>
      <c r="I3" s="22" t="s">
        <v>9</v>
      </c>
      <c r="J3" s="22" t="s">
        <v>10</v>
      </c>
      <c r="K3" s="22" t="s">
        <v>11</v>
      </c>
    </row>
    <row r="4" spans="1:11" ht="15" customHeight="1" x14ac:dyDescent="0.25">
      <c r="A4" s="4"/>
      <c r="B4" s="42" t="s">
        <v>2</v>
      </c>
      <c r="C4" s="24"/>
      <c r="D4" s="24"/>
      <c r="E4" s="24"/>
      <c r="F4" s="24"/>
      <c r="G4" s="24"/>
      <c r="H4" s="24"/>
      <c r="I4" s="24"/>
      <c r="J4" s="24"/>
      <c r="K4" s="24"/>
    </row>
    <row r="5" spans="1:11" ht="15" customHeight="1" x14ac:dyDescent="0.25">
      <c r="A5" s="40"/>
      <c r="B5" s="43" t="s">
        <v>139</v>
      </c>
      <c r="C5" s="24"/>
      <c r="D5" s="24">
        <v>8</v>
      </c>
      <c r="E5" s="24">
        <v>8</v>
      </c>
      <c r="F5" s="24">
        <v>8</v>
      </c>
      <c r="G5" s="24">
        <v>8</v>
      </c>
      <c r="H5" s="24">
        <v>8</v>
      </c>
      <c r="I5" s="24"/>
      <c r="J5" s="3">
        <f>SUM(D5:I5)</f>
        <v>40</v>
      </c>
      <c r="K5" s="3">
        <f>SUM(J5/40)</f>
        <v>1</v>
      </c>
    </row>
    <row r="6" spans="1:11" ht="15" customHeight="1" x14ac:dyDescent="0.25">
      <c r="A6" s="40"/>
      <c r="B6" s="43" t="s">
        <v>146</v>
      </c>
      <c r="C6" s="24"/>
      <c r="D6" s="24">
        <v>8</v>
      </c>
      <c r="E6" s="24">
        <v>8</v>
      </c>
      <c r="F6" s="24">
        <v>8</v>
      </c>
      <c r="G6" s="24">
        <v>8</v>
      </c>
      <c r="H6" s="24">
        <v>8</v>
      </c>
      <c r="I6" s="24"/>
      <c r="J6" s="24">
        <f t="shared" ref="J6:J14" si="0">SUM(C6:I6)</f>
        <v>40</v>
      </c>
      <c r="K6" s="3">
        <f t="shared" ref="K6:K38" si="1">SUM(J6/40)</f>
        <v>1</v>
      </c>
    </row>
    <row r="7" spans="1:11" ht="15" customHeight="1" x14ac:dyDescent="0.25">
      <c r="A7" s="40"/>
      <c r="B7" s="43" t="s">
        <v>141</v>
      </c>
      <c r="C7" s="24"/>
      <c r="D7" s="24">
        <v>8</v>
      </c>
      <c r="E7" s="24">
        <v>8</v>
      </c>
      <c r="F7" s="24">
        <v>8</v>
      </c>
      <c r="G7" s="24">
        <v>8</v>
      </c>
      <c r="H7" s="24">
        <v>8</v>
      </c>
      <c r="I7" s="24"/>
      <c r="J7" s="24">
        <f t="shared" si="0"/>
        <v>40</v>
      </c>
      <c r="K7" s="3">
        <f t="shared" si="1"/>
        <v>1</v>
      </c>
    </row>
    <row r="8" spans="1:11" ht="15" customHeight="1" x14ac:dyDescent="0.25">
      <c r="A8" s="40"/>
      <c r="B8" s="43" t="s">
        <v>151</v>
      </c>
      <c r="C8" s="24"/>
      <c r="D8" s="24">
        <v>8</v>
      </c>
      <c r="E8" s="24"/>
      <c r="F8" s="24">
        <v>8</v>
      </c>
      <c r="G8" s="24"/>
      <c r="H8" s="24">
        <v>8</v>
      </c>
      <c r="I8" s="24"/>
      <c r="J8" s="24">
        <f t="shared" si="0"/>
        <v>24</v>
      </c>
      <c r="K8" s="3">
        <f t="shared" si="1"/>
        <v>0.6</v>
      </c>
    </row>
    <row r="9" spans="1:11" ht="15" customHeight="1" x14ac:dyDescent="0.25">
      <c r="A9" s="40"/>
      <c r="B9" s="43" t="s">
        <v>113</v>
      </c>
      <c r="C9" s="24"/>
      <c r="D9" s="24">
        <v>16</v>
      </c>
      <c r="E9" s="24">
        <v>16</v>
      </c>
      <c r="F9" s="24">
        <v>16</v>
      </c>
      <c r="G9" s="24">
        <v>16</v>
      </c>
      <c r="H9" s="24">
        <v>16</v>
      </c>
      <c r="I9" s="24"/>
      <c r="J9" s="24">
        <f t="shared" si="0"/>
        <v>80</v>
      </c>
      <c r="K9" s="3">
        <f t="shared" si="1"/>
        <v>2</v>
      </c>
    </row>
    <row r="10" spans="1:11" ht="15" customHeight="1" x14ac:dyDescent="0.25">
      <c r="A10" s="40"/>
      <c r="B10" s="43" t="s">
        <v>152</v>
      </c>
      <c r="C10" s="24"/>
      <c r="D10" s="24">
        <v>8</v>
      </c>
      <c r="E10" s="24">
        <v>8</v>
      </c>
      <c r="F10" s="24">
        <v>8</v>
      </c>
      <c r="G10" s="24">
        <v>8</v>
      </c>
      <c r="H10" s="24">
        <v>8</v>
      </c>
      <c r="I10" s="24"/>
      <c r="J10" s="24">
        <f t="shared" si="0"/>
        <v>40</v>
      </c>
      <c r="K10" s="3">
        <f t="shared" si="1"/>
        <v>1</v>
      </c>
    </row>
    <row r="11" spans="1:11" ht="15" customHeight="1" x14ac:dyDescent="0.25">
      <c r="A11" s="40"/>
      <c r="B11" s="43" t="s">
        <v>106</v>
      </c>
      <c r="C11" s="24"/>
      <c r="D11" s="24">
        <v>8</v>
      </c>
      <c r="E11" s="24">
        <v>8</v>
      </c>
      <c r="F11" s="24">
        <v>8</v>
      </c>
      <c r="G11" s="24">
        <v>8</v>
      </c>
      <c r="H11" s="24">
        <v>8</v>
      </c>
      <c r="I11" s="24"/>
      <c r="J11" s="24">
        <f t="shared" si="0"/>
        <v>40</v>
      </c>
      <c r="K11" s="3">
        <f t="shared" si="1"/>
        <v>1</v>
      </c>
    </row>
    <row r="12" spans="1:11" ht="15" customHeight="1" x14ac:dyDescent="0.25">
      <c r="A12" s="40"/>
      <c r="B12" s="43" t="s">
        <v>66</v>
      </c>
      <c r="C12" s="24"/>
      <c r="D12" s="24">
        <v>8</v>
      </c>
      <c r="E12" s="24">
        <v>8</v>
      </c>
      <c r="F12" s="24">
        <v>8</v>
      </c>
      <c r="G12" s="24">
        <v>8</v>
      </c>
      <c r="H12" s="24">
        <v>8</v>
      </c>
      <c r="I12" s="24"/>
      <c r="J12" s="24">
        <f t="shared" si="0"/>
        <v>40</v>
      </c>
      <c r="K12" s="3">
        <f t="shared" si="1"/>
        <v>1</v>
      </c>
    </row>
    <row r="13" spans="1:11" ht="15" customHeight="1" x14ac:dyDescent="0.25">
      <c r="A13" s="40"/>
      <c r="B13" s="43" t="s">
        <v>79</v>
      </c>
      <c r="C13" s="24"/>
      <c r="D13" s="24">
        <v>8</v>
      </c>
      <c r="E13" s="24">
        <v>8</v>
      </c>
      <c r="F13" s="24">
        <v>8</v>
      </c>
      <c r="G13" s="24">
        <v>8</v>
      </c>
      <c r="H13" s="24">
        <v>8</v>
      </c>
      <c r="I13" s="24"/>
      <c r="J13" s="24">
        <f t="shared" si="0"/>
        <v>40</v>
      </c>
      <c r="K13" s="3">
        <f t="shared" si="1"/>
        <v>1</v>
      </c>
    </row>
    <row r="14" spans="1:11" ht="15" customHeight="1" x14ac:dyDescent="0.25">
      <c r="A14" s="40"/>
      <c r="B14" s="43" t="s">
        <v>86</v>
      </c>
      <c r="C14" s="24"/>
      <c r="D14" s="24">
        <v>8</v>
      </c>
      <c r="E14" s="24">
        <v>8</v>
      </c>
      <c r="F14" s="24">
        <v>8</v>
      </c>
      <c r="G14" s="24">
        <v>8</v>
      </c>
      <c r="H14" s="24">
        <v>8</v>
      </c>
      <c r="I14" s="24"/>
      <c r="J14" s="24">
        <f t="shared" si="0"/>
        <v>40</v>
      </c>
      <c r="K14" s="3">
        <f t="shared" si="1"/>
        <v>1</v>
      </c>
    </row>
    <row r="15" spans="1:11" ht="15" customHeight="1" x14ac:dyDescent="0.25">
      <c r="A15" s="40"/>
      <c r="B15" s="76" t="s">
        <v>193</v>
      </c>
      <c r="C15" s="68"/>
      <c r="D15" s="68">
        <v>8</v>
      </c>
      <c r="E15" s="68"/>
      <c r="F15" s="68"/>
      <c r="G15" s="68"/>
      <c r="H15" s="68"/>
      <c r="I15" s="68"/>
      <c r="J15" s="68">
        <v>8</v>
      </c>
      <c r="K15" s="61">
        <f>SUM(J15/40)</f>
        <v>0.2</v>
      </c>
    </row>
    <row r="16" spans="1:11" ht="15" customHeight="1" x14ac:dyDescent="0.25">
      <c r="A16" s="40"/>
      <c r="B16" s="43" t="s">
        <v>153</v>
      </c>
      <c r="C16" s="24"/>
      <c r="D16" s="24"/>
      <c r="E16" s="24"/>
      <c r="F16" s="24"/>
      <c r="G16" s="24"/>
      <c r="H16" s="24"/>
      <c r="I16" s="24"/>
      <c r="J16" s="24">
        <v>4</v>
      </c>
      <c r="K16" s="3">
        <f t="shared" si="1"/>
        <v>0.1</v>
      </c>
    </row>
    <row r="17" spans="1:11" ht="15" customHeight="1" x14ac:dyDescent="0.25">
      <c r="A17" s="41" t="s">
        <v>81</v>
      </c>
      <c r="B17" s="43"/>
      <c r="C17" s="24"/>
      <c r="D17" s="24"/>
      <c r="E17" s="24"/>
      <c r="F17" s="24"/>
      <c r="G17" s="24"/>
      <c r="H17" s="24"/>
      <c r="I17" s="24"/>
      <c r="J17" s="24"/>
      <c r="K17" s="3"/>
    </row>
    <row r="18" spans="1:11" ht="15" customHeight="1" x14ac:dyDescent="0.25">
      <c r="A18" s="40"/>
      <c r="B18" s="43" t="s">
        <v>97</v>
      </c>
      <c r="C18" s="24">
        <v>8</v>
      </c>
      <c r="D18" s="24">
        <v>8</v>
      </c>
      <c r="E18" s="24">
        <v>8</v>
      </c>
      <c r="F18" s="24">
        <v>8</v>
      </c>
      <c r="G18" s="24">
        <v>8</v>
      </c>
      <c r="H18" s="24">
        <v>8</v>
      </c>
      <c r="I18" s="24">
        <v>8</v>
      </c>
      <c r="J18" s="24">
        <f t="shared" ref="J18:J28" si="2">SUM(C18:I18)</f>
        <v>56</v>
      </c>
      <c r="K18" s="3">
        <f t="shared" si="1"/>
        <v>1.4</v>
      </c>
    </row>
    <row r="19" spans="1:11" ht="15" customHeight="1" x14ac:dyDescent="0.25">
      <c r="A19" s="40"/>
      <c r="B19" s="43" t="s">
        <v>178</v>
      </c>
      <c r="C19" s="24"/>
      <c r="D19" s="24"/>
      <c r="E19" s="24"/>
      <c r="F19" s="24"/>
      <c r="G19" s="24"/>
      <c r="H19" s="24"/>
      <c r="I19" s="24"/>
      <c r="J19" s="24"/>
      <c r="K19" s="3"/>
    </row>
    <row r="20" spans="1:11" ht="15" customHeight="1" x14ac:dyDescent="0.25">
      <c r="A20" s="40"/>
      <c r="B20" s="43" t="s">
        <v>70</v>
      </c>
      <c r="C20" s="24">
        <v>16</v>
      </c>
      <c r="D20" s="24">
        <v>16</v>
      </c>
      <c r="E20" s="24">
        <v>16</v>
      </c>
      <c r="F20" s="24">
        <v>16</v>
      </c>
      <c r="G20" s="24">
        <v>16</v>
      </c>
      <c r="H20" s="24">
        <v>16</v>
      </c>
      <c r="I20" s="24">
        <v>16</v>
      </c>
      <c r="J20" s="24">
        <f t="shared" si="2"/>
        <v>112</v>
      </c>
      <c r="K20" s="3">
        <f t="shared" si="1"/>
        <v>2.8</v>
      </c>
    </row>
    <row r="21" spans="1:11" ht="15" customHeight="1" x14ac:dyDescent="0.25">
      <c r="A21" s="40"/>
      <c r="B21" s="76" t="s">
        <v>71</v>
      </c>
      <c r="C21" s="68">
        <v>24</v>
      </c>
      <c r="D21" s="68">
        <v>32</v>
      </c>
      <c r="E21" s="68">
        <v>32</v>
      </c>
      <c r="F21" s="68">
        <v>32</v>
      </c>
      <c r="G21" s="68">
        <v>32</v>
      </c>
      <c r="H21" s="68">
        <v>32</v>
      </c>
      <c r="I21" s="68">
        <v>24</v>
      </c>
      <c r="J21" s="68">
        <f t="shared" si="2"/>
        <v>208</v>
      </c>
      <c r="K21" s="61">
        <f t="shared" si="1"/>
        <v>5.2</v>
      </c>
    </row>
    <row r="22" spans="1:11" ht="15" customHeight="1" x14ac:dyDescent="0.25">
      <c r="A22" s="40"/>
      <c r="B22" s="92" t="s">
        <v>154</v>
      </c>
      <c r="C22" s="88">
        <v>8</v>
      </c>
      <c r="D22" s="68">
        <v>16</v>
      </c>
      <c r="E22" s="68">
        <v>16</v>
      </c>
      <c r="F22" s="68">
        <v>16</v>
      </c>
      <c r="G22" s="68">
        <v>16</v>
      </c>
      <c r="H22" s="68">
        <v>16</v>
      </c>
      <c r="I22" s="68">
        <v>8</v>
      </c>
      <c r="J22" s="68">
        <f t="shared" si="2"/>
        <v>96</v>
      </c>
      <c r="K22" s="61">
        <f t="shared" si="1"/>
        <v>2.4</v>
      </c>
    </row>
    <row r="23" spans="1:11" ht="15" customHeight="1" x14ac:dyDescent="0.25">
      <c r="A23" s="40"/>
      <c r="B23" s="43" t="s">
        <v>127</v>
      </c>
      <c r="C23" s="24">
        <v>16</v>
      </c>
      <c r="D23" s="24">
        <v>16</v>
      </c>
      <c r="E23" s="24">
        <v>16</v>
      </c>
      <c r="F23" s="24">
        <v>16</v>
      </c>
      <c r="G23" s="24">
        <v>16</v>
      </c>
      <c r="H23" s="24">
        <v>16</v>
      </c>
      <c r="I23" s="24">
        <v>16</v>
      </c>
      <c r="J23" s="24">
        <f t="shared" si="2"/>
        <v>112</v>
      </c>
      <c r="K23" s="3">
        <f t="shared" si="1"/>
        <v>2.8</v>
      </c>
    </row>
    <row r="24" spans="1:11" ht="15" customHeight="1" x14ac:dyDescent="0.25">
      <c r="A24" s="41"/>
      <c r="B24" s="43" t="s">
        <v>155</v>
      </c>
      <c r="C24" s="24">
        <v>8</v>
      </c>
      <c r="D24" s="24">
        <v>8</v>
      </c>
      <c r="E24" s="24">
        <v>8</v>
      </c>
      <c r="F24" s="24">
        <v>8</v>
      </c>
      <c r="G24" s="24">
        <v>8</v>
      </c>
      <c r="H24" s="24">
        <v>8</v>
      </c>
      <c r="I24" s="24">
        <v>8</v>
      </c>
      <c r="J24" s="24">
        <f t="shared" si="2"/>
        <v>56</v>
      </c>
      <c r="K24" s="3">
        <f t="shared" si="1"/>
        <v>1.4</v>
      </c>
    </row>
    <row r="25" spans="1:11" ht="15" customHeight="1" x14ac:dyDescent="0.25">
      <c r="A25" s="41"/>
      <c r="B25" s="43" t="s">
        <v>117</v>
      </c>
      <c r="C25" s="24">
        <v>16</v>
      </c>
      <c r="D25" s="24">
        <v>16</v>
      </c>
      <c r="E25" s="24">
        <v>16</v>
      </c>
      <c r="F25" s="24">
        <v>16</v>
      </c>
      <c r="G25" s="24">
        <v>16</v>
      </c>
      <c r="H25" s="24">
        <v>16</v>
      </c>
      <c r="I25" s="24">
        <v>16</v>
      </c>
      <c r="J25" s="24">
        <f t="shared" si="2"/>
        <v>112</v>
      </c>
      <c r="K25" s="3">
        <f t="shared" si="1"/>
        <v>2.8</v>
      </c>
    </row>
    <row r="26" spans="1:11" ht="15" customHeight="1" x14ac:dyDescent="0.25">
      <c r="A26" s="40"/>
      <c r="B26" s="43" t="s">
        <v>156</v>
      </c>
      <c r="C26" s="24"/>
      <c r="D26" s="24">
        <v>8</v>
      </c>
      <c r="E26" s="24">
        <v>8</v>
      </c>
      <c r="F26" s="24">
        <v>8</v>
      </c>
      <c r="G26" s="24">
        <v>8</v>
      </c>
      <c r="H26" s="24">
        <v>8</v>
      </c>
      <c r="I26" s="24"/>
      <c r="J26" s="24">
        <f t="shared" si="2"/>
        <v>40</v>
      </c>
      <c r="K26" s="3">
        <f t="shared" si="1"/>
        <v>1</v>
      </c>
    </row>
    <row r="27" spans="1:11" ht="15" customHeight="1" x14ac:dyDescent="0.25">
      <c r="A27" s="41"/>
      <c r="B27" s="43" t="s">
        <v>157</v>
      </c>
      <c r="C27" s="24">
        <v>8</v>
      </c>
      <c r="D27" s="24">
        <v>16</v>
      </c>
      <c r="E27" s="24">
        <v>16</v>
      </c>
      <c r="F27" s="24">
        <v>16</v>
      </c>
      <c r="G27" s="24">
        <v>16</v>
      </c>
      <c r="H27" s="24">
        <v>16</v>
      </c>
      <c r="I27" s="24">
        <v>8</v>
      </c>
      <c r="J27" s="24">
        <f t="shared" si="2"/>
        <v>96</v>
      </c>
      <c r="K27" s="3">
        <f t="shared" si="1"/>
        <v>2.4</v>
      </c>
    </row>
    <row r="28" spans="1:11" ht="15" customHeight="1" x14ac:dyDescent="0.25">
      <c r="A28" s="41"/>
      <c r="B28" s="43" t="s">
        <v>114</v>
      </c>
      <c r="C28" s="24"/>
      <c r="D28" s="24">
        <v>8</v>
      </c>
      <c r="E28" s="24">
        <v>8</v>
      </c>
      <c r="F28" s="24">
        <v>8</v>
      </c>
      <c r="G28" s="24">
        <v>8</v>
      </c>
      <c r="H28" s="24">
        <v>8</v>
      </c>
      <c r="I28" s="24"/>
      <c r="J28" s="24">
        <f t="shared" si="2"/>
        <v>40</v>
      </c>
      <c r="K28" s="3">
        <f>SUM(J28/40)</f>
        <v>1</v>
      </c>
    </row>
    <row r="29" spans="1:11" ht="15" customHeight="1" x14ac:dyDescent="0.25">
      <c r="A29" s="41" t="s">
        <v>158</v>
      </c>
      <c r="B29" s="43"/>
      <c r="C29" s="24"/>
      <c r="D29" s="24"/>
      <c r="E29" s="24"/>
      <c r="F29" s="24"/>
      <c r="G29" s="24"/>
      <c r="H29" s="24"/>
      <c r="I29" s="24"/>
      <c r="J29" s="24"/>
      <c r="K29" s="3">
        <f t="shared" si="1"/>
        <v>0</v>
      </c>
    </row>
    <row r="30" spans="1:11" ht="15" customHeight="1" x14ac:dyDescent="0.25">
      <c r="A30" s="40"/>
      <c r="B30" s="43" t="s">
        <v>97</v>
      </c>
      <c r="C30" s="24">
        <v>8</v>
      </c>
      <c r="D30" s="24">
        <v>8</v>
      </c>
      <c r="E30" s="24">
        <v>8</v>
      </c>
      <c r="F30" s="24">
        <v>8</v>
      </c>
      <c r="G30" s="24">
        <v>8</v>
      </c>
      <c r="H30" s="24">
        <v>8</v>
      </c>
      <c r="I30" s="24">
        <v>8</v>
      </c>
      <c r="J30" s="24">
        <f t="shared" ref="J30:J38" si="3">SUM(C30:I30)</f>
        <v>56</v>
      </c>
      <c r="K30" s="3">
        <f t="shared" si="1"/>
        <v>1.4</v>
      </c>
    </row>
    <row r="31" spans="1:11" ht="15" customHeight="1" x14ac:dyDescent="0.25">
      <c r="A31" s="40"/>
      <c r="B31" s="43" t="s">
        <v>178</v>
      </c>
      <c r="C31" s="24"/>
      <c r="D31" s="24"/>
      <c r="E31" s="24"/>
      <c r="F31" s="24"/>
      <c r="G31" s="24"/>
      <c r="H31" s="24"/>
      <c r="I31" s="24"/>
      <c r="J31" s="24"/>
      <c r="K31" s="3"/>
    </row>
    <row r="32" spans="1:11" ht="15" customHeight="1" x14ac:dyDescent="0.25">
      <c r="A32" s="40"/>
      <c r="B32" s="43" t="s">
        <v>70</v>
      </c>
      <c r="C32" s="24">
        <v>8</v>
      </c>
      <c r="D32" s="24">
        <v>8</v>
      </c>
      <c r="E32" s="24">
        <v>8</v>
      </c>
      <c r="F32" s="24">
        <v>8</v>
      </c>
      <c r="G32" s="24">
        <v>8</v>
      </c>
      <c r="H32" s="24">
        <v>8</v>
      </c>
      <c r="I32" s="24">
        <v>8</v>
      </c>
      <c r="J32" s="24">
        <f t="shared" si="3"/>
        <v>56</v>
      </c>
      <c r="K32" s="3">
        <f t="shared" si="1"/>
        <v>1.4</v>
      </c>
    </row>
    <row r="33" spans="1:11" ht="15" customHeight="1" x14ac:dyDescent="0.25">
      <c r="A33" s="40"/>
      <c r="B33" s="76" t="s">
        <v>71</v>
      </c>
      <c r="C33" s="68">
        <v>24</v>
      </c>
      <c r="D33" s="68">
        <v>32</v>
      </c>
      <c r="E33" s="68">
        <v>32</v>
      </c>
      <c r="F33" s="68">
        <v>32</v>
      </c>
      <c r="G33" s="68">
        <v>32</v>
      </c>
      <c r="H33" s="68">
        <v>32</v>
      </c>
      <c r="I33" s="68">
        <v>24</v>
      </c>
      <c r="J33" s="68">
        <f t="shared" si="3"/>
        <v>208</v>
      </c>
      <c r="K33" s="61">
        <f t="shared" si="1"/>
        <v>5.2</v>
      </c>
    </row>
    <row r="34" spans="1:11" ht="15" customHeight="1" x14ac:dyDescent="0.25">
      <c r="A34" s="40"/>
      <c r="B34" s="43" t="s">
        <v>127</v>
      </c>
      <c r="C34" s="24">
        <v>8</v>
      </c>
      <c r="D34" s="24">
        <v>8</v>
      </c>
      <c r="E34" s="24">
        <v>8</v>
      </c>
      <c r="F34" s="24">
        <v>8</v>
      </c>
      <c r="G34" s="24">
        <v>8</v>
      </c>
      <c r="H34" s="24">
        <v>8</v>
      </c>
      <c r="I34" s="24">
        <v>8</v>
      </c>
      <c r="J34" s="24">
        <f t="shared" si="3"/>
        <v>56</v>
      </c>
      <c r="K34" s="3">
        <f t="shared" si="1"/>
        <v>1.4</v>
      </c>
    </row>
    <row r="35" spans="1:11" ht="15" customHeight="1" x14ac:dyDescent="0.25">
      <c r="A35" s="40"/>
      <c r="B35" s="43" t="s">
        <v>154</v>
      </c>
      <c r="C35" s="24">
        <v>8</v>
      </c>
      <c r="D35" s="24">
        <v>8</v>
      </c>
      <c r="E35" s="24">
        <v>8</v>
      </c>
      <c r="F35" s="24">
        <v>8</v>
      </c>
      <c r="G35" s="24">
        <v>8</v>
      </c>
      <c r="H35" s="24">
        <v>8</v>
      </c>
      <c r="I35" s="24">
        <v>8</v>
      </c>
      <c r="J35" s="24">
        <f t="shared" si="3"/>
        <v>56</v>
      </c>
      <c r="K35" s="3">
        <f t="shared" si="1"/>
        <v>1.4</v>
      </c>
    </row>
    <row r="36" spans="1:11" ht="15" customHeight="1" x14ac:dyDescent="0.25">
      <c r="A36" s="40"/>
      <c r="B36" s="43" t="s">
        <v>159</v>
      </c>
      <c r="C36" s="24">
        <v>8</v>
      </c>
      <c r="D36" s="24">
        <v>16</v>
      </c>
      <c r="E36" s="24">
        <v>16</v>
      </c>
      <c r="F36" s="24">
        <v>16</v>
      </c>
      <c r="G36" s="24">
        <v>16</v>
      </c>
      <c r="H36" s="24">
        <v>16</v>
      </c>
      <c r="I36" s="24">
        <v>8</v>
      </c>
      <c r="J36" s="24">
        <f t="shared" si="3"/>
        <v>96</v>
      </c>
      <c r="K36" s="3">
        <f t="shared" si="1"/>
        <v>2.4</v>
      </c>
    </row>
    <row r="37" spans="1:11" ht="15" customHeight="1" x14ac:dyDescent="0.25">
      <c r="A37" s="41"/>
      <c r="B37" s="43" t="s">
        <v>155</v>
      </c>
      <c r="C37" s="24">
        <v>8</v>
      </c>
      <c r="D37" s="24">
        <v>8</v>
      </c>
      <c r="E37" s="24">
        <v>8</v>
      </c>
      <c r="F37" s="24">
        <v>8</v>
      </c>
      <c r="G37" s="24">
        <v>8</v>
      </c>
      <c r="H37" s="24">
        <v>8</v>
      </c>
      <c r="I37" s="24">
        <v>8</v>
      </c>
      <c r="J37" s="24">
        <f t="shared" si="3"/>
        <v>56</v>
      </c>
      <c r="K37" s="3">
        <f t="shared" si="1"/>
        <v>1.4</v>
      </c>
    </row>
    <row r="38" spans="1:11" ht="15" customHeight="1" x14ac:dyDescent="0.25">
      <c r="A38" s="41"/>
      <c r="B38" s="43" t="s">
        <v>117</v>
      </c>
      <c r="C38" s="24">
        <v>16</v>
      </c>
      <c r="D38" s="24">
        <v>16</v>
      </c>
      <c r="E38" s="24">
        <v>16</v>
      </c>
      <c r="F38" s="24">
        <v>16</v>
      </c>
      <c r="G38" s="24">
        <v>16</v>
      </c>
      <c r="H38" s="24">
        <v>16</v>
      </c>
      <c r="I38" s="24">
        <v>16</v>
      </c>
      <c r="J38" s="24">
        <f t="shared" si="3"/>
        <v>112</v>
      </c>
      <c r="K38" s="3">
        <f t="shared" si="1"/>
        <v>2.8</v>
      </c>
    </row>
    <row r="39" spans="1:11" ht="15" customHeight="1" x14ac:dyDescent="0.25">
      <c r="A39" s="41" t="s">
        <v>160</v>
      </c>
      <c r="B39" s="43"/>
      <c r="C39" s="24"/>
      <c r="D39" s="24"/>
      <c r="E39" s="24"/>
      <c r="F39" s="24"/>
      <c r="G39" s="24"/>
      <c r="H39" s="24"/>
      <c r="I39" s="24"/>
      <c r="J39" s="24"/>
      <c r="K39" s="24"/>
    </row>
    <row r="40" spans="1:11" ht="15" customHeight="1" x14ac:dyDescent="0.25">
      <c r="A40" s="40"/>
      <c r="B40" s="43" t="s">
        <v>179</v>
      </c>
      <c r="C40" s="24">
        <v>8</v>
      </c>
      <c r="D40" s="24">
        <v>8</v>
      </c>
      <c r="E40" s="24">
        <v>8</v>
      </c>
      <c r="F40" s="24">
        <v>8</v>
      </c>
      <c r="G40" s="24">
        <v>8</v>
      </c>
      <c r="H40" s="24">
        <v>8</v>
      </c>
      <c r="I40" s="24">
        <v>8</v>
      </c>
      <c r="J40" s="24">
        <f>SUM(C40:I40)</f>
        <v>56</v>
      </c>
      <c r="K40" s="24">
        <v>1.4</v>
      </c>
    </row>
    <row r="41" spans="1:11" ht="15" customHeight="1" x14ac:dyDescent="0.25">
      <c r="A41" s="40"/>
      <c r="B41" s="43" t="s">
        <v>178</v>
      </c>
      <c r="C41" s="24">
        <v>8</v>
      </c>
      <c r="D41" s="24">
        <v>8</v>
      </c>
      <c r="E41" s="24">
        <v>8</v>
      </c>
      <c r="F41" s="24">
        <v>8</v>
      </c>
      <c r="G41" s="24">
        <v>8</v>
      </c>
      <c r="H41" s="24">
        <v>8</v>
      </c>
      <c r="I41" s="24">
        <v>8</v>
      </c>
      <c r="J41" s="24">
        <v>56</v>
      </c>
      <c r="K41" s="24">
        <v>1.4</v>
      </c>
    </row>
    <row r="42" spans="1:11" ht="15" customHeight="1" x14ac:dyDescent="0.25">
      <c r="A42" s="57"/>
      <c r="B42" s="93" t="s">
        <v>196</v>
      </c>
      <c r="C42" s="24">
        <v>8</v>
      </c>
      <c r="D42" s="24">
        <v>8</v>
      </c>
      <c r="E42" s="24">
        <v>8</v>
      </c>
      <c r="F42" s="24">
        <v>8</v>
      </c>
      <c r="G42" s="24">
        <v>8</v>
      </c>
      <c r="H42" s="24">
        <v>8</v>
      </c>
      <c r="I42" s="24">
        <v>8</v>
      </c>
      <c r="J42" s="56">
        <v>56</v>
      </c>
      <c r="K42" s="56">
        <v>1.4</v>
      </c>
    </row>
    <row r="43" spans="1:11" ht="15" customHeight="1" x14ac:dyDescent="0.25">
      <c r="A43" s="40"/>
      <c r="B43" s="43" t="s">
        <v>71</v>
      </c>
      <c r="C43" s="24">
        <v>16</v>
      </c>
      <c r="D43" s="24">
        <v>16</v>
      </c>
      <c r="E43" s="24">
        <v>16</v>
      </c>
      <c r="F43" s="24">
        <v>16</v>
      </c>
      <c r="G43" s="24">
        <v>16</v>
      </c>
      <c r="H43" s="24">
        <v>16</v>
      </c>
      <c r="I43" s="24">
        <v>16</v>
      </c>
      <c r="J43" s="24">
        <f>SUM(C43:I43)</f>
        <v>112</v>
      </c>
      <c r="K43" s="24">
        <v>2.8</v>
      </c>
    </row>
    <row r="44" spans="1:11" ht="15" customHeight="1" x14ac:dyDescent="0.25">
      <c r="A44" s="41"/>
      <c r="B44" s="43" t="s">
        <v>155</v>
      </c>
      <c r="C44" s="24">
        <v>8</v>
      </c>
      <c r="D44" s="24">
        <v>8</v>
      </c>
      <c r="E44" s="24">
        <v>8</v>
      </c>
      <c r="F44" s="24">
        <v>8</v>
      </c>
      <c r="G44" s="24">
        <v>8</v>
      </c>
      <c r="H44" s="24">
        <v>8</v>
      </c>
      <c r="I44" s="24">
        <v>8</v>
      </c>
      <c r="J44" s="24">
        <f>SUM(C44:I44)</f>
        <v>56</v>
      </c>
      <c r="K44" s="24">
        <v>1.4</v>
      </c>
    </row>
    <row r="45" spans="1:11" x14ac:dyDescent="0.25">
      <c r="A45" s="41"/>
      <c r="B45" s="43" t="s">
        <v>117</v>
      </c>
      <c r="C45" s="24">
        <v>8</v>
      </c>
      <c r="D45" s="24">
        <v>8</v>
      </c>
      <c r="E45" s="24">
        <v>8</v>
      </c>
      <c r="F45" s="24">
        <v>8</v>
      </c>
      <c r="G45" s="24">
        <v>8</v>
      </c>
      <c r="H45" s="24">
        <v>8</v>
      </c>
      <c r="I45" s="24">
        <v>8</v>
      </c>
      <c r="J45" s="24">
        <f>SUM(C45:I45)</f>
        <v>56</v>
      </c>
      <c r="K45" s="24">
        <v>2.8</v>
      </c>
    </row>
    <row r="46" spans="1:11" x14ac:dyDescent="0.25">
      <c r="A46" s="41"/>
      <c r="B46" s="43"/>
      <c r="C46" s="24"/>
      <c r="D46" s="24"/>
      <c r="E46" s="24"/>
      <c r="F46" s="24"/>
      <c r="G46" s="24"/>
      <c r="H46" s="24"/>
      <c r="I46" s="24"/>
      <c r="J46" s="24"/>
      <c r="K46" s="24"/>
    </row>
    <row r="47" spans="1:11" x14ac:dyDescent="0.25">
      <c r="A47" s="41"/>
      <c r="B47" s="43"/>
      <c r="C47" s="24"/>
      <c r="D47" s="24"/>
      <c r="E47" s="24"/>
      <c r="F47" s="24"/>
      <c r="G47" s="24"/>
      <c r="H47" s="24"/>
      <c r="I47" s="24"/>
      <c r="J47" s="24"/>
      <c r="K47" s="24"/>
    </row>
    <row r="48" spans="1:11" x14ac:dyDescent="0.25">
      <c r="A48" s="5"/>
      <c r="B48" s="82" t="s">
        <v>53</v>
      </c>
      <c r="C48" s="79">
        <f t="shared" ref="C48:H48" si="4">SUM(C4:C47)</f>
        <v>248</v>
      </c>
      <c r="D48" s="79">
        <f t="shared" si="4"/>
        <v>400</v>
      </c>
      <c r="E48" s="79">
        <f t="shared" si="4"/>
        <v>384</v>
      </c>
      <c r="F48" s="79">
        <f t="shared" si="4"/>
        <v>392</v>
      </c>
      <c r="G48" s="79">
        <f t="shared" si="4"/>
        <v>384</v>
      </c>
      <c r="H48" s="79">
        <f t="shared" si="4"/>
        <v>392</v>
      </c>
      <c r="I48" s="79">
        <f>SUM(I5:I47)</f>
        <v>248</v>
      </c>
      <c r="J48" s="79">
        <f>SUM(J4:J47)</f>
        <v>2452</v>
      </c>
      <c r="K48" s="80">
        <f>SUM(K4:K47)</f>
        <v>62.699999999999974</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zoomScale="125" zoomScaleNormal="125" workbookViewId="0">
      <selection activeCell="K42" sqref="K42"/>
    </sheetView>
  </sheetViews>
  <sheetFormatPr defaultRowHeight="15" x14ac:dyDescent="0.25"/>
  <cols>
    <col min="1" max="1" width="6.7109375" customWidth="1"/>
    <col min="2" max="2" width="20.42578125" bestFit="1" customWidth="1"/>
    <col min="3" max="11" width="7.7109375" customWidth="1"/>
  </cols>
  <sheetData>
    <row r="1" spans="1:11" ht="230.25" customHeight="1" x14ac:dyDescent="0.25"/>
    <row r="2" spans="1:11" x14ac:dyDescent="0.25">
      <c r="A2" s="1" t="s">
        <v>54</v>
      </c>
      <c r="B2" s="2"/>
      <c r="C2" s="3" t="s">
        <v>10</v>
      </c>
      <c r="D2" s="3" t="s">
        <v>10</v>
      </c>
      <c r="E2" s="3" t="s">
        <v>10</v>
      </c>
      <c r="F2" s="3" t="s">
        <v>10</v>
      </c>
      <c r="G2" s="3" t="s">
        <v>10</v>
      </c>
      <c r="H2" s="3" t="s">
        <v>10</v>
      </c>
      <c r="I2" s="3" t="s">
        <v>10</v>
      </c>
      <c r="J2" s="3" t="s">
        <v>12</v>
      </c>
      <c r="K2" s="3" t="s">
        <v>12</v>
      </c>
    </row>
    <row r="3" spans="1:11" x14ac:dyDescent="0.25">
      <c r="A3" s="4"/>
      <c r="B3" s="3" t="s">
        <v>1</v>
      </c>
      <c r="C3" s="3" t="s">
        <v>3</v>
      </c>
      <c r="D3" s="3" t="s">
        <v>4</v>
      </c>
      <c r="E3" s="3" t="s">
        <v>5</v>
      </c>
      <c r="F3" s="3" t="s">
        <v>6</v>
      </c>
      <c r="G3" s="3" t="s">
        <v>7</v>
      </c>
      <c r="H3" s="3" t="s">
        <v>8</v>
      </c>
      <c r="I3" s="3" t="s">
        <v>9</v>
      </c>
      <c r="J3" s="3" t="s">
        <v>10</v>
      </c>
      <c r="K3" s="3" t="s">
        <v>11</v>
      </c>
    </row>
    <row r="4" spans="1:11" x14ac:dyDescent="0.25">
      <c r="A4" s="4"/>
      <c r="B4" s="2" t="s">
        <v>14</v>
      </c>
      <c r="C4" s="3"/>
      <c r="D4" s="3">
        <v>8</v>
      </c>
      <c r="E4" s="3">
        <v>8</v>
      </c>
      <c r="F4" s="3">
        <v>8</v>
      </c>
      <c r="G4" s="3">
        <v>8</v>
      </c>
      <c r="H4" s="3">
        <v>8</v>
      </c>
      <c r="I4" s="3"/>
      <c r="J4" s="3">
        <f>SUM(D4:I4)</f>
        <v>40</v>
      </c>
      <c r="K4" s="3">
        <f t="shared" ref="K4:K44" si="0">SUM(J4/40)</f>
        <v>1</v>
      </c>
    </row>
    <row r="5" spans="1:11" x14ac:dyDescent="0.25">
      <c r="A5" s="4"/>
      <c r="B5" s="2" t="s">
        <v>15</v>
      </c>
      <c r="C5" s="3"/>
      <c r="D5" s="3">
        <v>8</v>
      </c>
      <c r="E5" s="3">
        <v>8</v>
      </c>
      <c r="F5" s="3">
        <v>8</v>
      </c>
      <c r="G5" s="3">
        <v>8</v>
      </c>
      <c r="H5" s="3">
        <v>8</v>
      </c>
      <c r="I5" s="3"/>
      <c r="J5" s="3">
        <f>SUM(C5:I5)</f>
        <v>40</v>
      </c>
      <c r="K5" s="3">
        <f t="shared" si="0"/>
        <v>1</v>
      </c>
    </row>
    <row r="6" spans="1:11" x14ac:dyDescent="0.25">
      <c r="A6" s="4"/>
      <c r="B6" s="2" t="s">
        <v>16</v>
      </c>
      <c r="C6" s="3"/>
      <c r="D6" s="3">
        <v>16</v>
      </c>
      <c r="E6" s="3">
        <v>16</v>
      </c>
      <c r="F6" s="3">
        <v>16</v>
      </c>
      <c r="G6" s="3">
        <v>16</v>
      </c>
      <c r="H6" s="3">
        <v>16</v>
      </c>
      <c r="I6" s="3"/>
      <c r="J6" s="3">
        <f>SUM(D6:I6)</f>
        <v>80</v>
      </c>
      <c r="K6" s="3">
        <f t="shared" si="0"/>
        <v>2</v>
      </c>
    </row>
    <row r="7" spans="1:11" x14ac:dyDescent="0.25">
      <c r="A7" s="4"/>
      <c r="B7" s="2" t="s">
        <v>17</v>
      </c>
      <c r="C7" s="3"/>
      <c r="D7" s="3">
        <v>16</v>
      </c>
      <c r="E7" s="3">
        <v>16</v>
      </c>
      <c r="F7" s="3">
        <v>16</v>
      </c>
      <c r="G7" s="3">
        <v>16</v>
      </c>
      <c r="H7" s="3">
        <v>16</v>
      </c>
      <c r="I7" s="3"/>
      <c r="J7" s="3">
        <f>SUM(D7:I7)</f>
        <v>80</v>
      </c>
      <c r="K7" s="3">
        <f>SUM(J7/40)</f>
        <v>2</v>
      </c>
    </row>
    <row r="8" spans="1:11" x14ac:dyDescent="0.25">
      <c r="A8" s="4"/>
      <c r="B8" s="2" t="s">
        <v>55</v>
      </c>
      <c r="C8" s="3"/>
      <c r="D8" s="3">
        <v>8</v>
      </c>
      <c r="E8" s="3">
        <v>8</v>
      </c>
      <c r="F8" s="3"/>
      <c r="G8" s="3"/>
      <c r="H8" s="3"/>
      <c r="I8" s="3"/>
      <c r="J8" s="3">
        <f>SUM(C8:I8)</f>
        <v>16</v>
      </c>
      <c r="K8" s="3">
        <f>SUM(J8/40)</f>
        <v>0.4</v>
      </c>
    </row>
    <row r="9" spans="1:11" x14ac:dyDescent="0.25">
      <c r="A9" s="4"/>
      <c r="B9" s="2" t="s">
        <v>18</v>
      </c>
      <c r="C9" s="3"/>
      <c r="D9" s="3">
        <v>0</v>
      </c>
      <c r="E9" s="3">
        <v>0</v>
      </c>
      <c r="F9" s="3">
        <v>0</v>
      </c>
      <c r="G9" s="3">
        <v>0</v>
      </c>
      <c r="H9" s="3">
        <v>0</v>
      </c>
      <c r="I9" s="3"/>
      <c r="J9" s="63">
        <v>0</v>
      </c>
      <c r="K9" s="63">
        <v>0</v>
      </c>
    </row>
    <row r="10" spans="1:11" x14ac:dyDescent="0.25">
      <c r="A10" s="4"/>
      <c r="B10" s="2"/>
      <c r="C10" s="3"/>
      <c r="D10" s="3"/>
      <c r="E10" s="3"/>
      <c r="F10" s="3"/>
      <c r="G10" s="3"/>
      <c r="H10" s="3"/>
      <c r="I10" s="3"/>
      <c r="J10" s="3"/>
      <c r="K10" s="3"/>
    </row>
    <row r="11" spans="1:11" x14ac:dyDescent="0.25">
      <c r="A11" s="4"/>
      <c r="B11" s="10" t="s">
        <v>19</v>
      </c>
      <c r="C11" s="3"/>
      <c r="D11" s="3">
        <v>24</v>
      </c>
      <c r="E11" s="3">
        <v>24</v>
      </c>
      <c r="F11" s="3">
        <v>24</v>
      </c>
      <c r="G11" s="3">
        <v>24</v>
      </c>
      <c r="H11" s="3">
        <v>24</v>
      </c>
      <c r="I11" s="3"/>
      <c r="J11" s="3">
        <f>SUM(D11:I11)</f>
        <v>120</v>
      </c>
      <c r="K11" s="14">
        <v>3</v>
      </c>
    </row>
    <row r="12" spans="1:11" x14ac:dyDescent="0.25">
      <c r="A12" s="4"/>
      <c r="B12" s="10" t="s">
        <v>56</v>
      </c>
      <c r="C12" s="3">
        <v>16</v>
      </c>
      <c r="D12" s="3">
        <v>16</v>
      </c>
      <c r="E12" s="3">
        <v>16</v>
      </c>
      <c r="F12" s="3">
        <v>16</v>
      </c>
      <c r="G12" s="3">
        <v>16</v>
      </c>
      <c r="H12" s="3">
        <v>16</v>
      </c>
      <c r="I12" s="3">
        <v>16</v>
      </c>
      <c r="J12" s="3">
        <f t="shared" ref="J12:J21" si="1">SUM(C12:I12)</f>
        <v>112</v>
      </c>
      <c r="K12" s="3">
        <f>SUM(J12/40)</f>
        <v>2.8</v>
      </c>
    </row>
    <row r="13" spans="1:11" x14ac:dyDescent="0.25">
      <c r="A13" s="4"/>
      <c r="B13" s="10" t="s">
        <v>57</v>
      </c>
      <c r="C13" s="3">
        <v>16</v>
      </c>
      <c r="D13" s="3">
        <v>16</v>
      </c>
      <c r="E13" s="3">
        <v>16</v>
      </c>
      <c r="F13" s="3">
        <v>16</v>
      </c>
      <c r="G13" s="3">
        <v>16</v>
      </c>
      <c r="H13" s="3">
        <v>16</v>
      </c>
      <c r="I13" s="3">
        <v>16</v>
      </c>
      <c r="J13" s="3">
        <f t="shared" si="1"/>
        <v>112</v>
      </c>
      <c r="K13" s="3">
        <f>SUM(J13/40)</f>
        <v>2.8</v>
      </c>
    </row>
    <row r="14" spans="1:11" x14ac:dyDescent="0.25">
      <c r="A14" s="4"/>
      <c r="B14" s="10" t="s">
        <v>58</v>
      </c>
      <c r="C14" s="3">
        <v>8</v>
      </c>
      <c r="D14" s="3">
        <v>8</v>
      </c>
      <c r="E14" s="3">
        <v>8</v>
      </c>
      <c r="F14" s="3">
        <v>8</v>
      </c>
      <c r="G14" s="3">
        <v>8</v>
      </c>
      <c r="H14" s="3">
        <v>8</v>
      </c>
      <c r="I14" s="3">
        <v>8</v>
      </c>
      <c r="J14" s="3">
        <f t="shared" si="1"/>
        <v>56</v>
      </c>
      <c r="K14" s="3">
        <f>SUM(J14/40)</f>
        <v>1.4</v>
      </c>
    </row>
    <row r="15" spans="1:11" x14ac:dyDescent="0.25">
      <c r="A15" s="4"/>
      <c r="B15" s="10" t="s">
        <v>59</v>
      </c>
      <c r="C15" s="3">
        <v>24</v>
      </c>
      <c r="D15" s="3">
        <v>24</v>
      </c>
      <c r="E15" s="3">
        <v>24</v>
      </c>
      <c r="F15" s="3">
        <v>24</v>
      </c>
      <c r="G15" s="3">
        <v>24</v>
      </c>
      <c r="H15" s="3">
        <v>24</v>
      </c>
      <c r="I15" s="3">
        <v>24</v>
      </c>
      <c r="J15" s="3">
        <f t="shared" si="1"/>
        <v>168</v>
      </c>
      <c r="K15" s="3">
        <f t="shared" ref="K15:K20" si="2">SUM(J15/40)</f>
        <v>4.2</v>
      </c>
    </row>
    <row r="16" spans="1:11" x14ac:dyDescent="0.25">
      <c r="A16" s="4"/>
      <c r="B16" s="10" t="s">
        <v>60</v>
      </c>
      <c r="C16" s="3">
        <v>24</v>
      </c>
      <c r="D16" s="3">
        <v>24</v>
      </c>
      <c r="E16" s="3">
        <v>24</v>
      </c>
      <c r="F16" s="3">
        <v>24</v>
      </c>
      <c r="G16" s="3">
        <v>24</v>
      </c>
      <c r="H16" s="3">
        <v>24</v>
      </c>
      <c r="I16" s="3">
        <v>24</v>
      </c>
      <c r="J16" s="3">
        <f t="shared" si="1"/>
        <v>168</v>
      </c>
      <c r="K16" s="3">
        <f t="shared" si="2"/>
        <v>4.2</v>
      </c>
    </row>
    <row r="17" spans="1:11" x14ac:dyDescent="0.25">
      <c r="A17" s="4"/>
      <c r="B17" s="10" t="s">
        <v>61</v>
      </c>
      <c r="C17" s="3">
        <v>8</v>
      </c>
      <c r="D17" s="3">
        <v>8</v>
      </c>
      <c r="E17" s="3">
        <v>8</v>
      </c>
      <c r="F17" s="3">
        <v>8</v>
      </c>
      <c r="G17" s="3">
        <v>8</v>
      </c>
      <c r="H17" s="3">
        <v>8</v>
      </c>
      <c r="I17" s="3">
        <v>8</v>
      </c>
      <c r="J17" s="3">
        <f t="shared" si="1"/>
        <v>56</v>
      </c>
      <c r="K17" s="3">
        <f t="shared" si="2"/>
        <v>1.4</v>
      </c>
    </row>
    <row r="18" spans="1:11" x14ac:dyDescent="0.25">
      <c r="A18" s="4"/>
      <c r="B18" s="13" t="s">
        <v>62</v>
      </c>
      <c r="C18" s="14">
        <v>24</v>
      </c>
      <c r="D18" s="14">
        <v>24</v>
      </c>
      <c r="E18" s="14">
        <v>24</v>
      </c>
      <c r="F18" s="14">
        <v>24</v>
      </c>
      <c r="G18" s="14">
        <v>24</v>
      </c>
      <c r="H18" s="14">
        <v>24</v>
      </c>
      <c r="I18" s="14">
        <v>24</v>
      </c>
      <c r="J18" s="14">
        <f t="shared" si="1"/>
        <v>168</v>
      </c>
      <c r="K18" s="14">
        <f t="shared" si="2"/>
        <v>4.2</v>
      </c>
    </row>
    <row r="19" spans="1:11" x14ac:dyDescent="0.25">
      <c r="A19" s="4"/>
      <c r="B19" s="13" t="s">
        <v>63</v>
      </c>
      <c r="C19" s="14">
        <v>24</v>
      </c>
      <c r="D19" s="14">
        <v>24</v>
      </c>
      <c r="E19" s="14">
        <v>24</v>
      </c>
      <c r="F19" s="14">
        <v>24</v>
      </c>
      <c r="G19" s="14">
        <v>24</v>
      </c>
      <c r="H19" s="14">
        <v>24</v>
      </c>
      <c r="I19" s="14">
        <v>24</v>
      </c>
      <c r="J19" s="14">
        <f t="shared" si="1"/>
        <v>168</v>
      </c>
      <c r="K19" s="14">
        <f t="shared" si="2"/>
        <v>4.2</v>
      </c>
    </row>
    <row r="20" spans="1:11" x14ac:dyDescent="0.25">
      <c r="A20" s="4"/>
      <c r="B20" s="13" t="s">
        <v>64</v>
      </c>
      <c r="C20" s="14">
        <v>16</v>
      </c>
      <c r="D20" s="14">
        <v>16</v>
      </c>
      <c r="E20" s="14">
        <v>16</v>
      </c>
      <c r="F20" s="14">
        <v>16</v>
      </c>
      <c r="G20" s="14">
        <v>16</v>
      </c>
      <c r="H20" s="14">
        <v>16</v>
      </c>
      <c r="I20" s="14">
        <v>16</v>
      </c>
      <c r="J20" s="14">
        <f t="shared" si="1"/>
        <v>112</v>
      </c>
      <c r="K20" s="14">
        <f t="shared" si="2"/>
        <v>2.8</v>
      </c>
    </row>
    <row r="21" spans="1:11" x14ac:dyDescent="0.25">
      <c r="A21" s="4"/>
      <c r="B21" s="10" t="s">
        <v>21</v>
      </c>
      <c r="C21" s="3"/>
      <c r="D21" s="3">
        <v>8</v>
      </c>
      <c r="E21" s="3">
        <v>8</v>
      </c>
      <c r="F21" s="3">
        <v>8</v>
      </c>
      <c r="G21" s="3">
        <v>8</v>
      </c>
      <c r="H21" s="3">
        <v>8</v>
      </c>
      <c r="I21" s="3"/>
      <c r="J21" s="3">
        <f t="shared" si="1"/>
        <v>40</v>
      </c>
      <c r="K21" s="3">
        <f t="shared" si="0"/>
        <v>1</v>
      </c>
    </row>
    <row r="22" spans="1:11" x14ac:dyDescent="0.25">
      <c r="A22" s="4"/>
      <c r="B22" s="10" t="s">
        <v>65</v>
      </c>
      <c r="C22" s="3"/>
      <c r="D22" s="3">
        <v>8</v>
      </c>
      <c r="E22" s="3">
        <v>8</v>
      </c>
      <c r="F22" s="3">
        <v>8</v>
      </c>
      <c r="G22" s="3">
        <v>8</v>
      </c>
      <c r="H22" s="3">
        <v>8</v>
      </c>
      <c r="I22" s="3"/>
      <c r="J22" s="3">
        <f>SUM(D22:I22)</f>
        <v>40</v>
      </c>
      <c r="K22" s="3">
        <f t="shared" si="0"/>
        <v>1</v>
      </c>
    </row>
    <row r="23" spans="1:11" x14ac:dyDescent="0.25">
      <c r="A23" s="4"/>
      <c r="B23" s="10" t="s">
        <v>13</v>
      </c>
      <c r="C23" s="3"/>
      <c r="D23" s="3">
        <v>8</v>
      </c>
      <c r="E23" s="3">
        <v>8</v>
      </c>
      <c r="F23" s="3">
        <v>8</v>
      </c>
      <c r="G23" s="3">
        <v>8</v>
      </c>
      <c r="H23" s="3">
        <v>8</v>
      </c>
      <c r="I23" s="3"/>
      <c r="J23" s="3">
        <f>SUM(C23:I23)</f>
        <v>40</v>
      </c>
      <c r="K23" s="3">
        <f t="shared" si="0"/>
        <v>1</v>
      </c>
    </row>
    <row r="24" spans="1:11" x14ac:dyDescent="0.25">
      <c r="A24" s="4"/>
      <c r="B24" s="10" t="s">
        <v>66</v>
      </c>
      <c r="C24" s="3"/>
      <c r="D24" s="3">
        <v>8</v>
      </c>
      <c r="E24" s="3">
        <v>8</v>
      </c>
      <c r="F24" s="3">
        <v>8</v>
      </c>
      <c r="G24" s="3">
        <v>8</v>
      </c>
      <c r="H24" s="3">
        <v>8</v>
      </c>
      <c r="I24" s="3"/>
      <c r="J24" s="3">
        <f>SUM(C24:I24)</f>
        <v>40</v>
      </c>
      <c r="K24" s="3">
        <f t="shared" si="0"/>
        <v>1</v>
      </c>
    </row>
    <row r="25" spans="1:11" x14ac:dyDescent="0.25">
      <c r="A25" s="4"/>
      <c r="B25" s="10" t="s">
        <v>67</v>
      </c>
      <c r="C25" s="3"/>
      <c r="D25" s="3">
        <v>8</v>
      </c>
      <c r="E25" s="3">
        <v>8</v>
      </c>
      <c r="F25" s="3">
        <v>8</v>
      </c>
      <c r="G25" s="3">
        <v>8</v>
      </c>
      <c r="H25" s="3">
        <v>8</v>
      </c>
      <c r="I25" s="3"/>
      <c r="J25" s="3">
        <f>SUM(C24:I24)</f>
        <v>40</v>
      </c>
      <c r="K25" s="3">
        <f t="shared" si="0"/>
        <v>1</v>
      </c>
    </row>
    <row r="26" spans="1:11" x14ac:dyDescent="0.25">
      <c r="A26" s="4"/>
      <c r="B26" s="10" t="s">
        <v>68</v>
      </c>
      <c r="C26" s="3"/>
      <c r="D26" s="3">
        <v>8</v>
      </c>
      <c r="E26" s="3">
        <v>8</v>
      </c>
      <c r="F26" s="3">
        <v>8</v>
      </c>
      <c r="G26" s="3">
        <v>8</v>
      </c>
      <c r="H26" s="3">
        <v>8</v>
      </c>
      <c r="I26" s="3"/>
      <c r="J26" s="3">
        <f>SUM(C26:I26)</f>
        <v>40</v>
      </c>
      <c r="K26" s="3">
        <f t="shared" si="0"/>
        <v>1</v>
      </c>
    </row>
    <row r="27" spans="1:11" x14ac:dyDescent="0.25">
      <c r="A27" s="4"/>
      <c r="B27" s="10" t="s">
        <v>69</v>
      </c>
      <c r="C27" s="3"/>
      <c r="D27" s="3">
        <v>8</v>
      </c>
      <c r="E27" s="3">
        <v>8</v>
      </c>
      <c r="F27" s="3">
        <v>8</v>
      </c>
      <c r="G27" s="3">
        <v>8</v>
      </c>
      <c r="H27" s="3">
        <v>8</v>
      </c>
      <c r="I27" s="3"/>
      <c r="J27" s="3">
        <f>SUM(C27:I27)</f>
        <v>40</v>
      </c>
      <c r="K27" s="3">
        <f t="shared" si="0"/>
        <v>1</v>
      </c>
    </row>
    <row r="28" spans="1:11" x14ac:dyDescent="0.25">
      <c r="A28" s="4"/>
      <c r="B28" s="11" t="s">
        <v>42</v>
      </c>
      <c r="C28" s="3"/>
      <c r="D28" s="3"/>
      <c r="E28" s="3"/>
      <c r="F28" s="3"/>
      <c r="G28" s="3"/>
      <c r="H28" s="3"/>
      <c r="I28" s="3"/>
      <c r="J28" s="3"/>
      <c r="K28" s="3"/>
    </row>
    <row r="29" spans="1:11" x14ac:dyDescent="0.25">
      <c r="A29" s="4"/>
      <c r="B29" s="10" t="s">
        <v>70</v>
      </c>
      <c r="C29" s="3">
        <v>24</v>
      </c>
      <c r="D29" s="3">
        <v>48</v>
      </c>
      <c r="E29" s="3">
        <v>48</v>
      </c>
      <c r="F29" s="3">
        <v>48</v>
      </c>
      <c r="G29" s="3">
        <v>48</v>
      </c>
      <c r="H29" s="3">
        <v>48</v>
      </c>
      <c r="I29" s="3">
        <v>24</v>
      </c>
      <c r="J29" s="3">
        <f>SUM(C29:I29)</f>
        <v>288</v>
      </c>
      <c r="K29" s="3">
        <f t="shared" si="0"/>
        <v>7.2</v>
      </c>
    </row>
    <row r="30" spans="1:11" x14ac:dyDescent="0.25">
      <c r="A30" s="4"/>
      <c r="B30" s="10" t="s">
        <v>71</v>
      </c>
      <c r="C30" s="3">
        <v>24</v>
      </c>
      <c r="D30" s="3">
        <v>40</v>
      </c>
      <c r="E30" s="3">
        <v>40</v>
      </c>
      <c r="F30" s="3">
        <v>40</v>
      </c>
      <c r="G30" s="3">
        <v>40</v>
      </c>
      <c r="H30" s="3">
        <v>40</v>
      </c>
      <c r="I30" s="3">
        <v>24</v>
      </c>
      <c r="J30" s="3">
        <f>SUM(C30:I30)</f>
        <v>248</v>
      </c>
      <c r="K30" s="3">
        <f t="shared" si="0"/>
        <v>6.2</v>
      </c>
    </row>
    <row r="31" spans="1:11" x14ac:dyDescent="0.25">
      <c r="A31" s="4"/>
      <c r="B31" s="10" t="s">
        <v>72</v>
      </c>
      <c r="C31" s="3">
        <v>8</v>
      </c>
      <c r="D31" s="3">
        <v>8</v>
      </c>
      <c r="E31" s="3">
        <v>8</v>
      </c>
      <c r="F31" s="3">
        <v>8</v>
      </c>
      <c r="G31" s="3">
        <v>8</v>
      </c>
      <c r="H31" s="3">
        <v>8</v>
      </c>
      <c r="I31" s="3">
        <v>8</v>
      </c>
      <c r="J31" s="3">
        <f>SUM(C31:I31)</f>
        <v>56</v>
      </c>
      <c r="K31" s="66">
        <v>1.4</v>
      </c>
    </row>
    <row r="32" spans="1:11" x14ac:dyDescent="0.25">
      <c r="A32" s="4"/>
      <c r="B32" s="10" t="s">
        <v>73</v>
      </c>
      <c r="C32" s="3">
        <v>8</v>
      </c>
      <c r="D32" s="3">
        <v>16</v>
      </c>
      <c r="E32" s="3">
        <v>16</v>
      </c>
      <c r="F32" s="3">
        <v>16</v>
      </c>
      <c r="G32" s="3">
        <v>16</v>
      </c>
      <c r="H32" s="3">
        <v>16</v>
      </c>
      <c r="I32" s="3">
        <v>8</v>
      </c>
      <c r="J32" s="3">
        <f>SUM(C32:I32)</f>
        <v>96</v>
      </c>
      <c r="K32" s="3">
        <f t="shared" si="0"/>
        <v>2.4</v>
      </c>
    </row>
    <row r="33" spans="1:11" x14ac:dyDescent="0.25">
      <c r="A33" s="4"/>
      <c r="B33" s="10" t="s">
        <v>74</v>
      </c>
      <c r="C33" s="3">
        <v>8</v>
      </c>
      <c r="D33" s="3">
        <v>16</v>
      </c>
      <c r="E33" s="3">
        <v>16</v>
      </c>
      <c r="F33" s="3">
        <v>16</v>
      </c>
      <c r="G33" s="3">
        <v>16</v>
      </c>
      <c r="H33" s="3">
        <v>16</v>
      </c>
      <c r="I33" s="3">
        <v>8</v>
      </c>
      <c r="J33" s="3">
        <f>SUM(C33:I33)</f>
        <v>96</v>
      </c>
      <c r="K33" s="3">
        <f t="shared" si="0"/>
        <v>2.4</v>
      </c>
    </row>
    <row r="34" spans="1:11" x14ac:dyDescent="0.25">
      <c r="A34" s="4"/>
      <c r="B34" s="11" t="s">
        <v>50</v>
      </c>
      <c r="C34" s="3"/>
      <c r="D34" s="3"/>
      <c r="E34" s="3"/>
      <c r="F34" s="3"/>
      <c r="G34" s="3"/>
      <c r="H34" s="3"/>
      <c r="I34" s="3"/>
      <c r="J34" s="3"/>
      <c r="K34" s="3"/>
    </row>
    <row r="35" spans="1:11" x14ac:dyDescent="0.25">
      <c r="A35" s="4"/>
      <c r="B35" s="10" t="s">
        <v>70</v>
      </c>
      <c r="C35" s="3">
        <v>24</v>
      </c>
      <c r="D35" s="3">
        <v>32</v>
      </c>
      <c r="E35" s="3">
        <v>32</v>
      </c>
      <c r="F35" s="3">
        <v>32</v>
      </c>
      <c r="G35" s="3">
        <v>32</v>
      </c>
      <c r="H35" s="3">
        <v>32</v>
      </c>
      <c r="I35" s="3">
        <v>24</v>
      </c>
      <c r="J35" s="3">
        <f>SUM(C35:I35)</f>
        <v>208</v>
      </c>
      <c r="K35" s="3">
        <f t="shared" si="0"/>
        <v>5.2</v>
      </c>
    </row>
    <row r="36" spans="1:11" x14ac:dyDescent="0.25">
      <c r="A36" s="4"/>
      <c r="B36" s="10" t="s">
        <v>71</v>
      </c>
      <c r="C36" s="3">
        <v>24</v>
      </c>
      <c r="D36" s="3">
        <v>32</v>
      </c>
      <c r="E36" s="3">
        <v>32</v>
      </c>
      <c r="F36" s="3">
        <v>32</v>
      </c>
      <c r="G36" s="3">
        <v>32</v>
      </c>
      <c r="H36" s="3">
        <v>32</v>
      </c>
      <c r="I36" s="3">
        <v>24</v>
      </c>
      <c r="J36" s="3">
        <f>SUM(C36:I36)</f>
        <v>208</v>
      </c>
      <c r="K36" s="66">
        <v>5.2</v>
      </c>
    </row>
    <row r="37" spans="1:11" x14ac:dyDescent="0.25">
      <c r="A37" s="4"/>
      <c r="B37" s="10" t="s">
        <v>72</v>
      </c>
      <c r="C37" s="3">
        <v>16</v>
      </c>
      <c r="D37" s="3">
        <v>16</v>
      </c>
      <c r="E37" s="3">
        <v>16</v>
      </c>
      <c r="F37" s="3">
        <v>16</v>
      </c>
      <c r="G37" s="3">
        <v>16</v>
      </c>
      <c r="H37" s="3">
        <v>16</v>
      </c>
      <c r="I37" s="3">
        <v>16</v>
      </c>
      <c r="J37" s="3">
        <f>SUM(C37:I37)</f>
        <v>112</v>
      </c>
      <c r="K37" s="3">
        <f t="shared" si="0"/>
        <v>2.8</v>
      </c>
    </row>
    <row r="38" spans="1:11" x14ac:dyDescent="0.25">
      <c r="A38" s="4"/>
      <c r="B38" s="10" t="s">
        <v>73</v>
      </c>
      <c r="C38" s="3">
        <v>8</v>
      </c>
      <c r="D38" s="3">
        <v>8</v>
      </c>
      <c r="E38" s="3">
        <v>8</v>
      </c>
      <c r="F38" s="3">
        <v>8</v>
      </c>
      <c r="G38" s="3">
        <v>8</v>
      </c>
      <c r="H38" s="3">
        <v>8</v>
      </c>
      <c r="I38" s="3">
        <v>8</v>
      </c>
      <c r="J38" s="3">
        <f>SUM(C38:I38)</f>
        <v>56</v>
      </c>
      <c r="K38" s="66">
        <v>1.4</v>
      </c>
    </row>
    <row r="39" spans="1:11" x14ac:dyDescent="0.25">
      <c r="A39" s="4"/>
      <c r="B39" s="10" t="s">
        <v>74</v>
      </c>
      <c r="C39" s="3">
        <v>8</v>
      </c>
      <c r="D39" s="3">
        <v>16</v>
      </c>
      <c r="E39" s="3">
        <v>16</v>
      </c>
      <c r="F39" s="3">
        <v>16</v>
      </c>
      <c r="G39" s="3">
        <v>16</v>
      </c>
      <c r="H39" s="3">
        <v>16</v>
      </c>
      <c r="I39" s="3">
        <v>8</v>
      </c>
      <c r="J39" s="3">
        <f>SUM(C39:I39)</f>
        <v>96</v>
      </c>
      <c r="K39" s="3">
        <f t="shared" si="0"/>
        <v>2.4</v>
      </c>
    </row>
    <row r="40" spans="1:11" x14ac:dyDescent="0.25">
      <c r="A40" s="4"/>
      <c r="B40" s="11" t="s">
        <v>75</v>
      </c>
      <c r="C40" s="3"/>
      <c r="D40" s="3"/>
      <c r="E40" s="3"/>
      <c r="F40" s="3"/>
      <c r="G40" s="3"/>
      <c r="H40" s="3"/>
      <c r="I40" s="3"/>
      <c r="J40" s="3"/>
      <c r="K40" s="3"/>
    </row>
    <row r="41" spans="1:11" x14ac:dyDescent="0.25">
      <c r="A41" s="4"/>
      <c r="B41" s="10" t="s">
        <v>70</v>
      </c>
      <c r="C41" s="3">
        <v>16</v>
      </c>
      <c r="D41" s="3">
        <v>16</v>
      </c>
      <c r="E41" s="3">
        <v>16</v>
      </c>
      <c r="F41" s="3">
        <v>16</v>
      </c>
      <c r="G41" s="3">
        <v>16</v>
      </c>
      <c r="H41" s="3">
        <v>16</v>
      </c>
      <c r="I41" s="3">
        <v>16</v>
      </c>
      <c r="J41" s="3">
        <f>SUM(C41:I41)</f>
        <v>112</v>
      </c>
      <c r="K41" s="3">
        <f t="shared" si="0"/>
        <v>2.8</v>
      </c>
    </row>
    <row r="42" spans="1:11" x14ac:dyDescent="0.25">
      <c r="A42" s="4"/>
      <c r="B42" s="10" t="s">
        <v>71</v>
      </c>
      <c r="C42" s="3">
        <v>16</v>
      </c>
      <c r="D42" s="3">
        <v>16</v>
      </c>
      <c r="E42" s="3">
        <v>16</v>
      </c>
      <c r="F42" s="3">
        <v>16</v>
      </c>
      <c r="G42" s="3">
        <v>16</v>
      </c>
      <c r="H42" s="3">
        <v>16</v>
      </c>
      <c r="I42" s="3">
        <v>16</v>
      </c>
      <c r="J42" s="3">
        <f>SUM(C42:I42)</f>
        <v>112</v>
      </c>
      <c r="K42" s="66">
        <v>2.8</v>
      </c>
    </row>
    <row r="43" spans="1:11" x14ac:dyDescent="0.25">
      <c r="A43" s="4"/>
      <c r="B43" s="10" t="s">
        <v>73</v>
      </c>
      <c r="C43" s="3">
        <v>8</v>
      </c>
      <c r="D43" s="3">
        <v>8</v>
      </c>
      <c r="E43" s="3">
        <v>8</v>
      </c>
      <c r="F43" s="3">
        <v>8</v>
      </c>
      <c r="G43" s="3">
        <v>8</v>
      </c>
      <c r="H43" s="3">
        <v>8</v>
      </c>
      <c r="I43" s="3">
        <v>8</v>
      </c>
      <c r="J43" s="3">
        <f>SUM(C43:I43)</f>
        <v>56</v>
      </c>
      <c r="K43" s="3">
        <f t="shared" si="0"/>
        <v>1.4</v>
      </c>
    </row>
    <row r="44" spans="1:11" x14ac:dyDescent="0.25">
      <c r="A44" s="4"/>
      <c r="B44" s="10" t="s">
        <v>74</v>
      </c>
      <c r="C44" s="3"/>
      <c r="D44" s="3">
        <v>8</v>
      </c>
      <c r="E44" s="3">
        <v>8</v>
      </c>
      <c r="F44" s="3">
        <v>8</v>
      </c>
      <c r="G44" s="3">
        <v>8</v>
      </c>
      <c r="H44" s="3">
        <v>8</v>
      </c>
      <c r="I44" s="3"/>
      <c r="J44" s="3">
        <f>SUM(C44:I44)</f>
        <v>40</v>
      </c>
      <c r="K44" s="3">
        <f t="shared" si="0"/>
        <v>1</v>
      </c>
    </row>
    <row r="45" spans="1:11" x14ac:dyDescent="0.25">
      <c r="A45" s="4"/>
      <c r="B45" s="2"/>
      <c r="C45" s="3"/>
      <c r="D45" s="3"/>
      <c r="E45" s="3"/>
      <c r="F45" s="3"/>
      <c r="G45" s="3"/>
      <c r="H45" s="3"/>
      <c r="I45" s="3"/>
      <c r="J45" s="3"/>
      <c r="K45" s="3"/>
    </row>
    <row r="46" spans="1:11" x14ac:dyDescent="0.25">
      <c r="A46" s="4"/>
      <c r="B46" s="10" t="s">
        <v>76</v>
      </c>
      <c r="C46" s="3">
        <v>8</v>
      </c>
      <c r="D46" s="3">
        <v>8</v>
      </c>
      <c r="E46" s="3">
        <v>8</v>
      </c>
      <c r="F46" s="3">
        <v>8</v>
      </c>
      <c r="G46" s="3">
        <v>8</v>
      </c>
      <c r="H46" s="3">
        <v>8</v>
      </c>
      <c r="I46" s="3">
        <v>8</v>
      </c>
      <c r="J46" s="63">
        <v>56</v>
      </c>
      <c r="K46" s="64">
        <v>2.4</v>
      </c>
    </row>
    <row r="47" spans="1:11" x14ac:dyDescent="0.25">
      <c r="A47" s="4"/>
      <c r="B47" s="13" t="s">
        <v>77</v>
      </c>
      <c r="C47" s="3" t="s">
        <v>109</v>
      </c>
      <c r="D47" s="14">
        <v>8</v>
      </c>
      <c r="E47" s="14">
        <v>8</v>
      </c>
      <c r="F47" s="14">
        <v>8</v>
      </c>
      <c r="G47" s="14">
        <v>8</v>
      </c>
      <c r="H47" s="14">
        <v>8</v>
      </c>
      <c r="I47" s="14"/>
      <c r="J47" s="14">
        <f>SUM(C47:I47)</f>
        <v>40</v>
      </c>
      <c r="K47" s="14">
        <f>SUM(J47/40)</f>
        <v>1</v>
      </c>
    </row>
    <row r="48" spans="1:11" x14ac:dyDescent="0.25">
      <c r="A48" s="4"/>
      <c r="B48" s="7"/>
      <c r="C48" s="3"/>
      <c r="D48" s="8"/>
      <c r="E48" s="8"/>
      <c r="F48" s="8"/>
      <c r="G48" s="8"/>
      <c r="H48" s="8"/>
      <c r="I48" s="8"/>
      <c r="J48" s="8"/>
      <c r="K48" s="3"/>
    </row>
    <row r="49" spans="1:11" x14ac:dyDescent="0.25">
      <c r="A49" s="5"/>
      <c r="B49" s="62" t="s">
        <v>53</v>
      </c>
      <c r="C49" s="62">
        <f>SUM(C4:C48)</f>
        <v>360</v>
      </c>
      <c r="D49" s="62">
        <f>SUM(E4:E48)</f>
        <v>592</v>
      </c>
      <c r="E49" s="62">
        <f t="shared" ref="E49:K49" si="3">SUM(E4:E48)</f>
        <v>592</v>
      </c>
      <c r="F49" s="62">
        <f t="shared" si="3"/>
        <v>584</v>
      </c>
      <c r="G49" s="62">
        <f t="shared" si="3"/>
        <v>584</v>
      </c>
      <c r="H49" s="62">
        <f t="shared" si="3"/>
        <v>584</v>
      </c>
      <c r="I49" s="62">
        <f t="shared" si="3"/>
        <v>360</v>
      </c>
      <c r="J49" s="62">
        <f t="shared" si="3"/>
        <v>3656</v>
      </c>
      <c r="K49" s="61">
        <f t="shared" si="3"/>
        <v>92.4</v>
      </c>
    </row>
  </sheetData>
  <pageMargins left="0.45" right="0.2"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7"/>
  <sheetViews>
    <sheetView zoomScale="125" zoomScaleNormal="125" workbookViewId="0">
      <selection activeCell="K27" sqref="K27"/>
    </sheetView>
  </sheetViews>
  <sheetFormatPr defaultRowHeight="15" x14ac:dyDescent="0.25"/>
  <cols>
    <col min="2" max="2" width="20.42578125" bestFit="1" customWidth="1"/>
    <col min="3" max="11" width="7.7109375" customWidth="1"/>
  </cols>
  <sheetData>
    <row r="1" spans="1:11" ht="250.5" customHeight="1" x14ac:dyDescent="0.25"/>
    <row r="2" spans="1:11" x14ac:dyDescent="0.25">
      <c r="A2" s="1" t="s">
        <v>78</v>
      </c>
      <c r="B2" s="2"/>
      <c r="C2" s="3" t="s">
        <v>10</v>
      </c>
      <c r="D2" s="3" t="s">
        <v>10</v>
      </c>
      <c r="E2" s="3" t="s">
        <v>10</v>
      </c>
      <c r="F2" s="3" t="s">
        <v>10</v>
      </c>
      <c r="G2" s="3" t="s">
        <v>10</v>
      </c>
      <c r="H2" s="3" t="s">
        <v>10</v>
      </c>
      <c r="I2" s="3" t="s">
        <v>10</v>
      </c>
      <c r="J2" s="3" t="s">
        <v>12</v>
      </c>
      <c r="K2" s="3" t="s">
        <v>12</v>
      </c>
    </row>
    <row r="3" spans="1:11" x14ac:dyDescent="0.25">
      <c r="A3" s="16"/>
      <c r="B3" s="3" t="s">
        <v>1</v>
      </c>
      <c r="C3" s="3" t="s">
        <v>3</v>
      </c>
      <c r="D3" s="3" t="s">
        <v>4</v>
      </c>
      <c r="E3" s="3" t="s">
        <v>5</v>
      </c>
      <c r="F3" s="3" t="s">
        <v>6</v>
      </c>
      <c r="G3" s="3" t="s">
        <v>7</v>
      </c>
      <c r="H3" s="3" t="s">
        <v>8</v>
      </c>
      <c r="I3" s="3" t="s">
        <v>9</v>
      </c>
      <c r="J3" s="3" t="s">
        <v>10</v>
      </c>
      <c r="K3" s="3" t="s">
        <v>11</v>
      </c>
    </row>
    <row r="4" spans="1:11" x14ac:dyDescent="0.25">
      <c r="A4" s="4"/>
      <c r="B4" s="2" t="s">
        <v>14</v>
      </c>
      <c r="C4" s="3"/>
      <c r="D4" s="3">
        <v>8</v>
      </c>
      <c r="E4" s="3">
        <v>8</v>
      </c>
      <c r="F4" s="3"/>
      <c r="G4" s="3"/>
      <c r="H4" s="3">
        <v>8</v>
      </c>
      <c r="I4" s="3"/>
      <c r="J4" s="3">
        <f>SUM(D4:I4)</f>
        <v>24</v>
      </c>
      <c r="K4" s="3">
        <f t="shared" ref="K4:K24" si="0">SUM(J4/40)</f>
        <v>0.6</v>
      </c>
    </row>
    <row r="5" spans="1:11" x14ac:dyDescent="0.25">
      <c r="A5" s="4"/>
      <c r="B5" s="2"/>
      <c r="C5" s="3"/>
      <c r="D5" s="3"/>
      <c r="E5" s="3"/>
      <c r="F5" s="3"/>
      <c r="G5" s="3"/>
      <c r="H5" s="3"/>
      <c r="I5" s="3"/>
      <c r="J5" s="3"/>
      <c r="K5" s="3"/>
    </row>
    <row r="6" spans="1:11" x14ac:dyDescent="0.25">
      <c r="A6" s="4"/>
      <c r="B6" s="2" t="s">
        <v>79</v>
      </c>
      <c r="C6" s="3"/>
      <c r="D6" s="3">
        <v>8</v>
      </c>
      <c r="E6" s="61">
        <v>8</v>
      </c>
      <c r="F6" s="3"/>
      <c r="G6" s="3">
        <v>8</v>
      </c>
      <c r="H6" s="3"/>
      <c r="I6" s="3"/>
      <c r="J6" s="61">
        <f>SUM(C6:I6)</f>
        <v>24</v>
      </c>
      <c r="K6" s="61">
        <f t="shared" si="0"/>
        <v>0.6</v>
      </c>
    </row>
    <row r="7" spans="1:11" x14ac:dyDescent="0.25">
      <c r="A7" s="4"/>
      <c r="B7" s="2" t="s">
        <v>80</v>
      </c>
      <c r="C7" s="3"/>
      <c r="D7" s="3"/>
      <c r="E7" s="3"/>
      <c r="F7" s="3"/>
      <c r="G7" s="3"/>
      <c r="H7" s="3"/>
      <c r="I7" s="3"/>
      <c r="J7" s="3">
        <v>2</v>
      </c>
      <c r="K7" s="3">
        <f t="shared" si="0"/>
        <v>0.05</v>
      </c>
    </row>
    <row r="8" spans="1:11" x14ac:dyDescent="0.25">
      <c r="A8" s="4" t="s">
        <v>81</v>
      </c>
      <c r="B8" s="2"/>
      <c r="C8" s="3"/>
      <c r="D8" s="3"/>
      <c r="E8" s="3"/>
      <c r="F8" s="3"/>
      <c r="G8" s="3"/>
      <c r="H8" s="3"/>
      <c r="I8" s="3"/>
      <c r="J8" s="3"/>
      <c r="K8" s="3"/>
    </row>
    <row r="9" spans="1:11" x14ac:dyDescent="0.25">
      <c r="A9" s="4"/>
      <c r="B9" s="2" t="s">
        <v>182</v>
      </c>
      <c r="C9" s="3"/>
      <c r="D9" s="3">
        <v>8</v>
      </c>
      <c r="E9" s="3">
        <v>8</v>
      </c>
      <c r="F9" s="3">
        <v>8</v>
      </c>
      <c r="G9" s="3">
        <v>8</v>
      </c>
      <c r="H9" s="3">
        <v>8</v>
      </c>
      <c r="I9" s="3"/>
      <c r="J9" s="14">
        <f>SUM(C9:I9)</f>
        <v>40</v>
      </c>
      <c r="K9" s="3">
        <f t="shared" si="0"/>
        <v>1</v>
      </c>
    </row>
    <row r="10" spans="1:11" x14ac:dyDescent="0.25">
      <c r="A10" s="4"/>
      <c r="B10" s="2"/>
      <c r="C10" s="3"/>
      <c r="D10" s="3"/>
      <c r="E10" s="3"/>
      <c r="F10" s="3"/>
      <c r="G10" s="3"/>
      <c r="H10" s="3"/>
      <c r="I10" s="3"/>
      <c r="J10" s="14"/>
      <c r="K10" s="3"/>
    </row>
    <row r="11" spans="1:11" x14ac:dyDescent="0.25">
      <c r="A11" s="4"/>
      <c r="B11" s="2" t="s">
        <v>70</v>
      </c>
      <c r="C11" s="3">
        <v>8</v>
      </c>
      <c r="D11" s="3">
        <v>8</v>
      </c>
      <c r="E11" s="3">
        <v>8</v>
      </c>
      <c r="F11" s="3">
        <v>8</v>
      </c>
      <c r="G11" s="3">
        <v>8</v>
      </c>
      <c r="H11" s="3">
        <v>8</v>
      </c>
      <c r="I11" s="3">
        <v>8</v>
      </c>
      <c r="J11" s="14">
        <f t="shared" ref="J11:J17" si="1">SUM(C11:I11)</f>
        <v>56</v>
      </c>
      <c r="K11" s="3">
        <f t="shared" si="0"/>
        <v>1.4</v>
      </c>
    </row>
    <row r="12" spans="1:11" x14ac:dyDescent="0.25">
      <c r="A12" s="4"/>
      <c r="B12" s="2" t="s">
        <v>84</v>
      </c>
      <c r="C12" s="3"/>
      <c r="D12" s="3">
        <v>8</v>
      </c>
      <c r="E12" s="3">
        <v>8</v>
      </c>
      <c r="F12" s="3">
        <v>8</v>
      </c>
      <c r="G12" s="3">
        <v>8</v>
      </c>
      <c r="H12" s="3">
        <v>8</v>
      </c>
      <c r="I12" s="3"/>
      <c r="J12" s="14">
        <f t="shared" si="1"/>
        <v>40</v>
      </c>
      <c r="K12" s="3">
        <f t="shared" si="0"/>
        <v>1</v>
      </c>
    </row>
    <row r="13" spans="1:11" x14ac:dyDescent="0.25">
      <c r="A13" s="4"/>
      <c r="B13" s="89" t="s">
        <v>71</v>
      </c>
      <c r="C13" s="65">
        <v>16</v>
      </c>
      <c r="D13" s="65">
        <v>16</v>
      </c>
      <c r="E13" s="65">
        <v>16</v>
      </c>
      <c r="F13" s="65">
        <v>16</v>
      </c>
      <c r="G13" s="65">
        <v>16</v>
      </c>
      <c r="H13" s="65">
        <v>16</v>
      </c>
      <c r="I13" s="65">
        <v>16</v>
      </c>
      <c r="J13" s="66">
        <f t="shared" si="1"/>
        <v>112</v>
      </c>
      <c r="K13" s="66">
        <v>2.8</v>
      </c>
    </row>
    <row r="14" spans="1:11" x14ac:dyDescent="0.25">
      <c r="A14" s="4"/>
      <c r="B14" s="9" t="s">
        <v>85</v>
      </c>
      <c r="C14" s="3">
        <v>8</v>
      </c>
      <c r="D14" s="3">
        <v>8</v>
      </c>
      <c r="E14" s="3">
        <v>8</v>
      </c>
      <c r="F14" s="3">
        <v>8</v>
      </c>
      <c r="G14" s="3">
        <v>8</v>
      </c>
      <c r="H14" s="3">
        <v>8</v>
      </c>
      <c r="I14" s="3">
        <v>8</v>
      </c>
      <c r="J14" s="14">
        <f t="shared" si="1"/>
        <v>56</v>
      </c>
      <c r="K14" s="3">
        <f t="shared" si="0"/>
        <v>1.4</v>
      </c>
    </row>
    <row r="15" spans="1:11" x14ac:dyDescent="0.25">
      <c r="A15" s="4"/>
      <c r="B15" s="9" t="s">
        <v>86</v>
      </c>
      <c r="C15" s="3"/>
      <c r="D15" s="3">
        <v>8</v>
      </c>
      <c r="E15" s="61">
        <v>8</v>
      </c>
      <c r="F15" s="61">
        <v>8</v>
      </c>
      <c r="G15" s="3">
        <v>8</v>
      </c>
      <c r="H15" s="61">
        <v>8</v>
      </c>
      <c r="I15" s="3"/>
      <c r="J15" s="61">
        <f t="shared" si="1"/>
        <v>40</v>
      </c>
      <c r="K15" s="61">
        <f t="shared" si="0"/>
        <v>1</v>
      </c>
    </row>
    <row r="16" spans="1:11" x14ac:dyDescent="0.25">
      <c r="A16" s="4"/>
      <c r="B16" s="9" t="s">
        <v>87</v>
      </c>
      <c r="C16" s="3"/>
      <c r="D16" s="3">
        <v>8</v>
      </c>
      <c r="E16" s="14">
        <v>8</v>
      </c>
      <c r="F16" s="14">
        <v>8</v>
      </c>
      <c r="G16" s="14">
        <v>8</v>
      </c>
      <c r="H16" s="14">
        <v>8</v>
      </c>
      <c r="I16" s="14"/>
      <c r="J16" s="14">
        <f t="shared" si="1"/>
        <v>40</v>
      </c>
      <c r="K16" s="14">
        <f t="shared" si="0"/>
        <v>1</v>
      </c>
    </row>
    <row r="17" spans="1:11" x14ac:dyDescent="0.25">
      <c r="A17" s="4"/>
      <c r="B17" s="9" t="s">
        <v>77</v>
      </c>
      <c r="C17" s="3">
        <v>8</v>
      </c>
      <c r="D17" s="3">
        <v>8</v>
      </c>
      <c r="E17" s="3">
        <v>8</v>
      </c>
      <c r="F17" s="3">
        <v>8</v>
      </c>
      <c r="G17" s="3">
        <v>8</v>
      </c>
      <c r="H17" s="3">
        <v>8</v>
      </c>
      <c r="I17" s="3">
        <v>8</v>
      </c>
      <c r="J17" s="14">
        <f t="shared" si="1"/>
        <v>56</v>
      </c>
      <c r="K17" s="3">
        <f t="shared" si="0"/>
        <v>1.4</v>
      </c>
    </row>
    <row r="18" spans="1:11" x14ac:dyDescent="0.25">
      <c r="A18" s="4" t="s">
        <v>50</v>
      </c>
      <c r="B18" s="12"/>
      <c r="C18" s="8"/>
      <c r="D18" s="8"/>
      <c r="E18" s="8"/>
      <c r="F18" s="8"/>
      <c r="G18" s="8"/>
      <c r="H18" s="8"/>
      <c r="I18" s="8"/>
      <c r="J18" s="14"/>
      <c r="K18" s="3"/>
    </row>
    <row r="19" spans="1:11" x14ac:dyDescent="0.25">
      <c r="A19" s="4"/>
      <c r="B19" s="9" t="s">
        <v>76</v>
      </c>
      <c r="C19" s="3">
        <v>8</v>
      </c>
      <c r="D19" s="3">
        <v>8</v>
      </c>
      <c r="E19" s="3">
        <v>8</v>
      </c>
      <c r="F19" s="3">
        <v>8</v>
      </c>
      <c r="G19" s="3">
        <v>8</v>
      </c>
      <c r="H19" s="3">
        <v>8</v>
      </c>
      <c r="I19" s="3">
        <v>8</v>
      </c>
      <c r="J19" s="14">
        <f>SUM(C19:I19)</f>
        <v>56</v>
      </c>
      <c r="K19" s="3">
        <f t="shared" si="0"/>
        <v>1.4</v>
      </c>
    </row>
    <row r="20" spans="1:11" x14ac:dyDescent="0.25">
      <c r="A20" s="4"/>
      <c r="B20" s="89" t="s">
        <v>71</v>
      </c>
      <c r="C20" s="65">
        <v>16</v>
      </c>
      <c r="D20" s="65">
        <v>16</v>
      </c>
      <c r="E20" s="65">
        <v>16</v>
      </c>
      <c r="F20" s="65">
        <v>16</v>
      </c>
      <c r="G20" s="65">
        <v>16</v>
      </c>
      <c r="H20" s="65">
        <v>16</v>
      </c>
      <c r="I20" s="65">
        <v>16</v>
      </c>
      <c r="J20" s="66">
        <f>SUM(C20:I20)</f>
        <v>112</v>
      </c>
      <c r="K20" s="66">
        <v>2.8</v>
      </c>
    </row>
    <row r="21" spans="1:11" x14ac:dyDescent="0.25">
      <c r="A21" s="4"/>
      <c r="B21" s="9" t="s">
        <v>85</v>
      </c>
      <c r="C21" s="3">
        <v>8</v>
      </c>
      <c r="D21" s="3">
        <v>8</v>
      </c>
      <c r="E21" s="3">
        <v>8</v>
      </c>
      <c r="F21" s="3">
        <v>8</v>
      </c>
      <c r="G21" s="3">
        <v>8</v>
      </c>
      <c r="H21" s="3">
        <v>8</v>
      </c>
      <c r="I21" s="3">
        <v>8</v>
      </c>
      <c r="J21" s="14">
        <f>SUM(C21:I21)</f>
        <v>56</v>
      </c>
      <c r="K21" s="3">
        <f t="shared" si="0"/>
        <v>1.4</v>
      </c>
    </row>
    <row r="22" spans="1:11" x14ac:dyDescent="0.25">
      <c r="A22" s="4"/>
      <c r="B22" s="60" t="s">
        <v>77</v>
      </c>
      <c r="C22" s="61"/>
      <c r="D22" s="61">
        <v>16</v>
      </c>
      <c r="E22" s="61">
        <v>16</v>
      </c>
      <c r="F22" s="61">
        <v>16</v>
      </c>
      <c r="G22" s="61">
        <v>16</v>
      </c>
      <c r="H22" s="61">
        <v>16</v>
      </c>
      <c r="I22" s="61"/>
      <c r="J22" s="61">
        <f>SUM(C22:I22)</f>
        <v>80</v>
      </c>
      <c r="K22" s="61">
        <f t="shared" si="0"/>
        <v>2</v>
      </c>
    </row>
    <row r="23" spans="1:11" x14ac:dyDescent="0.25">
      <c r="A23" s="4" t="s">
        <v>52</v>
      </c>
      <c r="B23" s="9"/>
      <c r="C23" s="3"/>
      <c r="D23" s="3"/>
      <c r="E23" s="3"/>
      <c r="F23" s="3"/>
      <c r="G23" s="3"/>
      <c r="H23" s="3"/>
      <c r="I23" s="3"/>
      <c r="J23" s="14"/>
      <c r="K23" s="3"/>
    </row>
    <row r="24" spans="1:11" x14ac:dyDescent="0.25">
      <c r="A24" s="4"/>
      <c r="B24" s="9" t="s">
        <v>76</v>
      </c>
      <c r="C24" s="3">
        <v>8</v>
      </c>
      <c r="D24" s="3">
        <v>8</v>
      </c>
      <c r="E24" s="3">
        <v>8</v>
      </c>
      <c r="F24" s="3">
        <v>8</v>
      </c>
      <c r="G24" s="3">
        <v>8</v>
      </c>
      <c r="H24" s="3">
        <v>8</v>
      </c>
      <c r="I24" s="3">
        <v>8</v>
      </c>
      <c r="J24" s="14">
        <f>SUM(C24:I24)</f>
        <v>56</v>
      </c>
      <c r="K24" s="3">
        <f t="shared" si="0"/>
        <v>1.4</v>
      </c>
    </row>
    <row r="25" spans="1:11" x14ac:dyDescent="0.25">
      <c r="A25" s="4"/>
      <c r="B25" s="9"/>
      <c r="C25" s="3"/>
      <c r="D25" s="3"/>
      <c r="E25" s="3"/>
      <c r="F25" s="3"/>
      <c r="G25" s="3"/>
      <c r="H25" s="3"/>
      <c r="I25" s="3"/>
      <c r="J25" s="14"/>
      <c r="K25" s="3"/>
    </row>
    <row r="26" spans="1:11" x14ac:dyDescent="0.25">
      <c r="A26" s="4"/>
      <c r="B26" s="10"/>
      <c r="C26" s="3"/>
      <c r="D26" s="3"/>
      <c r="E26" s="3"/>
      <c r="F26" s="3"/>
      <c r="G26" s="3"/>
      <c r="H26" s="3"/>
      <c r="I26" s="3"/>
      <c r="J26" s="14"/>
      <c r="K26" s="14"/>
    </row>
    <row r="27" spans="1:11" x14ac:dyDescent="0.25">
      <c r="A27" s="5"/>
      <c r="B27" s="62" t="s">
        <v>53</v>
      </c>
      <c r="C27" s="62">
        <f t="shared" ref="C27:K27" si="2">SUM(C4:C26)</f>
        <v>80</v>
      </c>
      <c r="D27" s="62">
        <f t="shared" si="2"/>
        <v>144</v>
      </c>
      <c r="E27" s="62">
        <f t="shared" si="2"/>
        <v>144</v>
      </c>
      <c r="F27" s="62">
        <f t="shared" si="2"/>
        <v>128</v>
      </c>
      <c r="G27" s="62">
        <f t="shared" si="2"/>
        <v>136</v>
      </c>
      <c r="H27" s="62">
        <f t="shared" si="2"/>
        <v>136</v>
      </c>
      <c r="I27" s="62">
        <f t="shared" si="2"/>
        <v>80</v>
      </c>
      <c r="J27" s="62">
        <f t="shared" si="2"/>
        <v>850</v>
      </c>
      <c r="K27" s="62">
        <f t="shared" si="2"/>
        <v>21.249999999999996</v>
      </c>
    </row>
  </sheetData>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5"/>
  <sheetViews>
    <sheetView topLeftCell="A24" zoomScale="125" zoomScaleNormal="125" workbookViewId="0">
      <selection activeCell="J32" sqref="J32"/>
    </sheetView>
  </sheetViews>
  <sheetFormatPr defaultRowHeight="15" x14ac:dyDescent="0.25"/>
  <cols>
    <col min="1" max="1" width="7.7109375" customWidth="1"/>
    <col min="2" max="2" width="21.28515625" customWidth="1"/>
    <col min="3" max="11" width="7.7109375" customWidth="1"/>
  </cols>
  <sheetData>
    <row r="1" spans="1:11" ht="175.5" customHeight="1" x14ac:dyDescent="0.25"/>
    <row r="2" spans="1:11" x14ac:dyDescent="0.25">
      <c r="A2" s="18" t="s">
        <v>89</v>
      </c>
      <c r="B2" s="15"/>
      <c r="C2" s="3" t="s">
        <v>10</v>
      </c>
      <c r="D2" s="3" t="s">
        <v>10</v>
      </c>
      <c r="E2" s="3" t="s">
        <v>10</v>
      </c>
      <c r="F2" s="3" t="s">
        <v>10</v>
      </c>
      <c r="G2" s="3" t="s">
        <v>10</v>
      </c>
      <c r="H2" s="3" t="s">
        <v>10</v>
      </c>
      <c r="I2" s="3" t="s">
        <v>10</v>
      </c>
      <c r="J2" s="3" t="s">
        <v>12</v>
      </c>
      <c r="K2" s="3" t="s">
        <v>12</v>
      </c>
    </row>
    <row r="3" spans="1:11" x14ac:dyDescent="0.25">
      <c r="A3" s="4"/>
      <c r="B3" s="3" t="s">
        <v>1</v>
      </c>
      <c r="C3" s="3" t="s">
        <v>3</v>
      </c>
      <c r="D3" s="3" t="s">
        <v>4</v>
      </c>
      <c r="E3" s="3" t="s">
        <v>5</v>
      </c>
      <c r="F3" s="3" t="s">
        <v>6</v>
      </c>
      <c r="G3" s="3" t="s">
        <v>7</v>
      </c>
      <c r="H3" s="3" t="s">
        <v>8</v>
      </c>
      <c r="I3" s="3" t="s">
        <v>9</v>
      </c>
      <c r="J3" s="3" t="s">
        <v>10</v>
      </c>
      <c r="K3" s="3" t="s">
        <v>11</v>
      </c>
    </row>
    <row r="4" spans="1:11" x14ac:dyDescent="0.25">
      <c r="A4" s="4"/>
      <c r="B4" s="11" t="s">
        <v>2</v>
      </c>
      <c r="C4" s="3"/>
      <c r="D4" s="3"/>
      <c r="E4" s="3"/>
      <c r="F4" s="3"/>
      <c r="G4" s="3"/>
      <c r="H4" s="3"/>
      <c r="I4" s="3"/>
      <c r="J4" s="3"/>
      <c r="K4" s="3"/>
    </row>
    <row r="5" spans="1:11" x14ac:dyDescent="0.25">
      <c r="A5" s="4"/>
      <c r="B5" s="2" t="s">
        <v>13</v>
      </c>
      <c r="C5" s="3"/>
      <c r="D5" s="3">
        <v>8</v>
      </c>
      <c r="E5" s="3">
        <v>8</v>
      </c>
      <c r="F5" s="3">
        <v>8</v>
      </c>
      <c r="G5" s="3">
        <v>8</v>
      </c>
      <c r="H5" s="3">
        <v>8</v>
      </c>
      <c r="I5" s="3"/>
      <c r="J5" s="3">
        <f>SUM(D5:I5)</f>
        <v>40</v>
      </c>
      <c r="K5" s="3">
        <f>SUM(J5/40)</f>
        <v>1</v>
      </c>
    </row>
    <row r="6" spans="1:11" x14ac:dyDescent="0.25">
      <c r="A6" s="4"/>
      <c r="B6" s="2" t="s">
        <v>14</v>
      </c>
      <c r="C6" s="3"/>
      <c r="D6" s="3">
        <v>8</v>
      </c>
      <c r="E6" s="3">
        <v>8</v>
      </c>
      <c r="F6" s="3">
        <v>8</v>
      </c>
      <c r="G6" s="3">
        <v>8</v>
      </c>
      <c r="H6" s="3">
        <v>8</v>
      </c>
      <c r="I6" s="3"/>
      <c r="J6" s="3">
        <f>SUM(D6:I6)</f>
        <v>40</v>
      </c>
      <c r="K6" s="3">
        <f t="shared" ref="K6:K43" si="0">SUM(J6/40)</f>
        <v>1</v>
      </c>
    </row>
    <row r="7" spans="1:11" x14ac:dyDescent="0.25">
      <c r="A7" s="4"/>
      <c r="B7" s="2" t="s">
        <v>16</v>
      </c>
      <c r="C7" s="3"/>
      <c r="D7" s="3">
        <v>8</v>
      </c>
      <c r="E7" s="3">
        <v>8</v>
      </c>
      <c r="F7" s="3">
        <v>8</v>
      </c>
      <c r="G7" s="3">
        <v>8</v>
      </c>
      <c r="H7" s="3">
        <v>8</v>
      </c>
      <c r="I7" s="3"/>
      <c r="J7" s="3">
        <f>SUM(D7:I7)</f>
        <v>40</v>
      </c>
      <c r="K7" s="3">
        <f t="shared" si="0"/>
        <v>1</v>
      </c>
    </row>
    <row r="8" spans="1:11" x14ac:dyDescent="0.25">
      <c r="A8" s="4"/>
      <c r="B8" s="2" t="s">
        <v>18</v>
      </c>
      <c r="C8" s="3"/>
      <c r="D8" s="3"/>
      <c r="E8" s="3"/>
      <c r="F8" s="3"/>
      <c r="G8" s="3"/>
      <c r="H8" s="3"/>
      <c r="I8" s="3"/>
      <c r="J8" s="3"/>
      <c r="K8" s="3"/>
    </row>
    <row r="9" spans="1:11" x14ac:dyDescent="0.25">
      <c r="A9" s="4"/>
      <c r="B9" s="2" t="s">
        <v>90</v>
      </c>
      <c r="C9" s="3"/>
      <c r="D9" s="3">
        <v>16</v>
      </c>
      <c r="E9" s="3">
        <v>16</v>
      </c>
      <c r="F9" s="3">
        <v>16</v>
      </c>
      <c r="G9" s="3">
        <v>16</v>
      </c>
      <c r="H9" s="3">
        <v>16</v>
      </c>
      <c r="I9" s="3"/>
      <c r="J9" s="3">
        <f>SUM(D9:I9)</f>
        <v>80</v>
      </c>
      <c r="K9" s="3">
        <f t="shared" si="0"/>
        <v>2</v>
      </c>
    </row>
    <row r="10" spans="1:11" x14ac:dyDescent="0.25">
      <c r="A10" s="4"/>
      <c r="B10" s="2" t="s">
        <v>22</v>
      </c>
      <c r="C10" s="3"/>
      <c r="D10" s="3">
        <v>8</v>
      </c>
      <c r="E10" s="3">
        <v>8</v>
      </c>
      <c r="F10" s="3">
        <v>8</v>
      </c>
      <c r="G10" s="3">
        <v>8</v>
      </c>
      <c r="H10" s="3">
        <v>8</v>
      </c>
      <c r="I10" s="3"/>
      <c r="J10" s="3">
        <f>SUM(D10:I10)</f>
        <v>40</v>
      </c>
      <c r="K10" s="3">
        <f t="shared" si="0"/>
        <v>1</v>
      </c>
    </row>
    <row r="11" spans="1:11" x14ac:dyDescent="0.25">
      <c r="A11" s="4"/>
      <c r="B11" s="2"/>
      <c r="C11" s="8"/>
      <c r="D11" s="8"/>
      <c r="E11" s="8"/>
      <c r="F11" s="8"/>
      <c r="G11" s="8"/>
      <c r="H11" s="8"/>
      <c r="I11" s="8"/>
      <c r="J11" s="8"/>
      <c r="K11" s="3"/>
    </row>
    <row r="12" spans="1:11" x14ac:dyDescent="0.25">
      <c r="A12" s="4"/>
      <c r="B12" s="17" t="s">
        <v>42</v>
      </c>
      <c r="C12" s="14"/>
      <c r="D12" s="14"/>
      <c r="E12" s="14"/>
      <c r="F12" s="14"/>
      <c r="G12" s="14"/>
      <c r="H12" s="14"/>
      <c r="I12" s="14"/>
      <c r="J12" s="14"/>
      <c r="K12" s="14"/>
    </row>
    <row r="13" spans="1:11" x14ac:dyDescent="0.25">
      <c r="A13" s="4"/>
      <c r="B13" s="9" t="s">
        <v>91</v>
      </c>
      <c r="C13" s="14"/>
      <c r="D13" s="3">
        <v>8</v>
      </c>
      <c r="E13" s="3">
        <v>8</v>
      </c>
      <c r="F13" s="3">
        <v>8</v>
      </c>
      <c r="G13" s="3">
        <v>8</v>
      </c>
      <c r="H13" s="3">
        <v>8</v>
      </c>
      <c r="I13" s="14"/>
      <c r="J13" s="14">
        <f t="shared" ref="J13:J20" si="1">SUM(C13:I13)</f>
        <v>40</v>
      </c>
      <c r="K13" s="14">
        <f t="shared" si="0"/>
        <v>1</v>
      </c>
    </row>
    <row r="14" spans="1:11" x14ac:dyDescent="0.25">
      <c r="A14" s="4"/>
      <c r="B14" s="9" t="s">
        <v>70</v>
      </c>
      <c r="C14" s="14">
        <v>16</v>
      </c>
      <c r="D14" s="14">
        <v>16</v>
      </c>
      <c r="E14" s="14">
        <v>16</v>
      </c>
      <c r="F14" s="14">
        <v>16</v>
      </c>
      <c r="G14" s="14">
        <v>16</v>
      </c>
      <c r="H14" s="14">
        <v>16</v>
      </c>
      <c r="I14" s="14">
        <v>16</v>
      </c>
      <c r="J14" s="14">
        <f t="shared" si="1"/>
        <v>112</v>
      </c>
      <c r="K14" s="14">
        <f t="shared" si="0"/>
        <v>2.8</v>
      </c>
    </row>
    <row r="15" spans="1:11" x14ac:dyDescent="0.25">
      <c r="A15" s="4"/>
      <c r="B15" s="9" t="s">
        <v>92</v>
      </c>
      <c r="C15" s="3">
        <v>8</v>
      </c>
      <c r="D15" s="3">
        <v>8</v>
      </c>
      <c r="E15" s="3">
        <v>8</v>
      </c>
      <c r="F15" s="3">
        <v>8</v>
      </c>
      <c r="G15" s="3">
        <v>8</v>
      </c>
      <c r="H15" s="3">
        <v>8</v>
      </c>
      <c r="I15" s="3">
        <v>8</v>
      </c>
      <c r="J15" s="14">
        <f t="shared" si="1"/>
        <v>56</v>
      </c>
      <c r="K15" s="14">
        <f t="shared" si="0"/>
        <v>1.4</v>
      </c>
    </row>
    <row r="16" spans="1:11" x14ac:dyDescent="0.25">
      <c r="A16" s="4"/>
      <c r="B16" s="60" t="s">
        <v>93</v>
      </c>
      <c r="C16" s="61">
        <v>16</v>
      </c>
      <c r="D16" s="61">
        <v>16</v>
      </c>
      <c r="E16" s="61">
        <v>16</v>
      </c>
      <c r="F16" s="61">
        <v>16</v>
      </c>
      <c r="G16" s="61">
        <v>16</v>
      </c>
      <c r="H16" s="61">
        <v>16</v>
      </c>
      <c r="I16" s="61">
        <v>16</v>
      </c>
      <c r="J16" s="61">
        <f t="shared" si="1"/>
        <v>112</v>
      </c>
      <c r="K16" s="61">
        <f t="shared" si="0"/>
        <v>2.8</v>
      </c>
    </row>
    <row r="17" spans="1:11" x14ac:dyDescent="0.25">
      <c r="A17" s="4"/>
      <c r="B17" s="9" t="s">
        <v>71</v>
      </c>
      <c r="C17" s="14">
        <v>24</v>
      </c>
      <c r="D17" s="14">
        <v>32</v>
      </c>
      <c r="E17" s="14">
        <v>32</v>
      </c>
      <c r="F17" s="14">
        <v>32</v>
      </c>
      <c r="G17" s="14">
        <v>32</v>
      </c>
      <c r="H17" s="14">
        <v>32</v>
      </c>
      <c r="I17" s="14">
        <v>24</v>
      </c>
      <c r="J17" s="14">
        <f t="shared" si="1"/>
        <v>208</v>
      </c>
      <c r="K17" s="14">
        <f t="shared" si="0"/>
        <v>5.2</v>
      </c>
    </row>
    <row r="18" spans="1:11" x14ac:dyDescent="0.25">
      <c r="A18" s="4"/>
      <c r="B18" s="9" t="s">
        <v>84</v>
      </c>
      <c r="C18" s="14"/>
      <c r="D18" s="3">
        <v>8</v>
      </c>
      <c r="E18" s="3">
        <v>8</v>
      </c>
      <c r="F18" s="3">
        <v>8</v>
      </c>
      <c r="G18" s="3">
        <v>8</v>
      </c>
      <c r="H18" s="3">
        <v>8</v>
      </c>
      <c r="I18" s="14"/>
      <c r="J18" s="14">
        <f t="shared" si="1"/>
        <v>40</v>
      </c>
      <c r="K18" s="14">
        <f t="shared" si="0"/>
        <v>1</v>
      </c>
    </row>
    <row r="19" spans="1:11" x14ac:dyDescent="0.25">
      <c r="A19" s="4"/>
      <c r="B19" s="9" t="s">
        <v>94</v>
      </c>
      <c r="C19" s="14"/>
      <c r="D19" s="3">
        <v>8</v>
      </c>
      <c r="E19" s="3">
        <v>8</v>
      </c>
      <c r="F19" s="3">
        <v>8</v>
      </c>
      <c r="G19" s="3">
        <v>8</v>
      </c>
      <c r="H19" s="3">
        <v>8</v>
      </c>
      <c r="I19" s="14"/>
      <c r="J19" s="14">
        <f t="shared" si="1"/>
        <v>40</v>
      </c>
      <c r="K19" s="14">
        <f t="shared" si="0"/>
        <v>1</v>
      </c>
    </row>
    <row r="20" spans="1:11" x14ac:dyDescent="0.25">
      <c r="A20" s="4"/>
      <c r="B20" s="9" t="s">
        <v>21</v>
      </c>
      <c r="C20" s="14"/>
      <c r="D20" s="3">
        <v>8</v>
      </c>
      <c r="E20" s="3">
        <v>8</v>
      </c>
      <c r="F20" s="3">
        <v>8</v>
      </c>
      <c r="G20" s="3">
        <v>8</v>
      </c>
      <c r="H20" s="3">
        <v>8</v>
      </c>
      <c r="I20" s="14"/>
      <c r="J20" s="14">
        <f t="shared" si="1"/>
        <v>40</v>
      </c>
      <c r="K20" s="14">
        <f t="shared" si="0"/>
        <v>1</v>
      </c>
    </row>
    <row r="21" spans="1:11" x14ac:dyDescent="0.25">
      <c r="A21" s="4"/>
      <c r="B21" s="9" t="s">
        <v>87</v>
      </c>
      <c r="C21" s="14"/>
      <c r="D21" s="3">
        <v>8</v>
      </c>
      <c r="E21" s="3">
        <v>8</v>
      </c>
      <c r="F21" s="3">
        <v>8</v>
      </c>
      <c r="G21" s="3">
        <v>8</v>
      </c>
      <c r="H21" s="3">
        <v>8</v>
      </c>
      <c r="I21" s="14"/>
      <c r="J21" s="14">
        <f t="shared" ref="J21:J26" si="2">SUM(C21:I21)</f>
        <v>40</v>
      </c>
      <c r="K21" s="14">
        <f t="shared" si="0"/>
        <v>1</v>
      </c>
    </row>
    <row r="22" spans="1:11" x14ac:dyDescent="0.25">
      <c r="A22" s="4"/>
      <c r="B22" s="9" t="s">
        <v>95</v>
      </c>
      <c r="C22" s="14">
        <v>16</v>
      </c>
      <c r="D22" s="14">
        <v>16</v>
      </c>
      <c r="E22" s="14">
        <v>16</v>
      </c>
      <c r="F22" s="14">
        <v>16</v>
      </c>
      <c r="G22" s="14">
        <v>16</v>
      </c>
      <c r="H22" s="14">
        <v>16</v>
      </c>
      <c r="I22" s="14">
        <v>16</v>
      </c>
      <c r="J22" s="14">
        <f t="shared" si="2"/>
        <v>112</v>
      </c>
      <c r="K22" s="14">
        <f t="shared" si="0"/>
        <v>2.8</v>
      </c>
    </row>
    <row r="23" spans="1:11" x14ac:dyDescent="0.25">
      <c r="A23" s="4"/>
      <c r="B23" s="9" t="s">
        <v>96</v>
      </c>
      <c r="C23" s="14"/>
      <c r="D23" s="3">
        <v>8</v>
      </c>
      <c r="E23" s="3">
        <v>8</v>
      </c>
      <c r="F23" s="3">
        <v>8</v>
      </c>
      <c r="G23" s="3">
        <v>8</v>
      </c>
      <c r="H23" s="3">
        <v>8</v>
      </c>
      <c r="I23" s="14"/>
      <c r="J23" s="14">
        <f t="shared" si="2"/>
        <v>40</v>
      </c>
      <c r="K23" s="14">
        <f t="shared" si="0"/>
        <v>1</v>
      </c>
    </row>
    <row r="24" spans="1:11" x14ac:dyDescent="0.25">
      <c r="A24" s="4"/>
      <c r="B24" s="2" t="s">
        <v>73</v>
      </c>
      <c r="C24" s="8"/>
      <c r="D24" s="3">
        <v>8</v>
      </c>
      <c r="E24" s="3">
        <v>8</v>
      </c>
      <c r="F24" s="3">
        <v>8</v>
      </c>
      <c r="G24" s="3">
        <v>8</v>
      </c>
      <c r="H24" s="3">
        <v>8</v>
      </c>
      <c r="I24" s="8"/>
      <c r="J24" s="14">
        <f t="shared" si="2"/>
        <v>40</v>
      </c>
      <c r="K24" s="3">
        <f t="shared" si="0"/>
        <v>1</v>
      </c>
    </row>
    <row r="25" spans="1:11" x14ac:dyDescent="0.25">
      <c r="A25" s="4"/>
      <c r="B25" s="2" t="s">
        <v>77</v>
      </c>
      <c r="C25" s="14">
        <v>8</v>
      </c>
      <c r="D25" s="14">
        <v>16</v>
      </c>
      <c r="E25" s="14">
        <v>16</v>
      </c>
      <c r="F25" s="14">
        <v>16</v>
      </c>
      <c r="G25" s="14">
        <v>16</v>
      </c>
      <c r="H25" s="14">
        <v>16</v>
      </c>
      <c r="I25" s="14">
        <v>8</v>
      </c>
      <c r="J25" s="63">
        <f t="shared" si="2"/>
        <v>96</v>
      </c>
      <c r="K25" s="14">
        <f t="shared" si="0"/>
        <v>2.4</v>
      </c>
    </row>
    <row r="26" spans="1:11" x14ac:dyDescent="0.25">
      <c r="A26" s="4"/>
      <c r="B26" s="60" t="s">
        <v>187</v>
      </c>
      <c r="C26" s="61">
        <v>8</v>
      </c>
      <c r="D26" s="61">
        <v>8</v>
      </c>
      <c r="E26" s="61">
        <v>8</v>
      </c>
      <c r="F26" s="61">
        <v>8</v>
      </c>
      <c r="G26" s="61">
        <v>8</v>
      </c>
      <c r="H26" s="61">
        <v>8</v>
      </c>
      <c r="I26" s="61">
        <v>8</v>
      </c>
      <c r="J26" s="62">
        <f t="shared" si="2"/>
        <v>56</v>
      </c>
      <c r="K26" s="61">
        <f t="shared" si="0"/>
        <v>1.4</v>
      </c>
    </row>
    <row r="27" spans="1:11" x14ac:dyDescent="0.25">
      <c r="A27" s="4"/>
      <c r="B27" s="2"/>
      <c r="C27" s="8"/>
      <c r="D27" s="8"/>
      <c r="E27" s="8"/>
      <c r="F27" s="8"/>
      <c r="G27" s="8"/>
      <c r="H27" s="8"/>
      <c r="I27" s="8"/>
      <c r="J27" s="8"/>
      <c r="K27" s="3"/>
    </row>
    <row r="28" spans="1:11" x14ac:dyDescent="0.25">
      <c r="A28" s="4"/>
      <c r="B28" s="17" t="s">
        <v>50</v>
      </c>
      <c r="C28" s="14"/>
      <c r="D28" s="14"/>
      <c r="E28" s="14"/>
      <c r="F28" s="14"/>
      <c r="G28" s="14"/>
      <c r="H28" s="14"/>
      <c r="I28" s="14"/>
      <c r="J28" s="14"/>
      <c r="K28" s="14"/>
    </row>
    <row r="29" spans="1:11" x14ac:dyDescent="0.25">
      <c r="A29" s="4"/>
      <c r="B29" s="9"/>
      <c r="C29" s="14"/>
      <c r="D29" s="14"/>
      <c r="E29" s="14"/>
      <c r="F29" s="14"/>
      <c r="G29" s="14"/>
      <c r="H29" s="14"/>
      <c r="I29" s="14"/>
      <c r="J29" s="14"/>
      <c r="K29" s="14"/>
    </row>
    <row r="30" spans="1:11" x14ac:dyDescent="0.25">
      <c r="A30" s="4"/>
      <c r="B30" s="9" t="s">
        <v>97</v>
      </c>
      <c r="C30" s="3">
        <v>8</v>
      </c>
      <c r="D30" s="3">
        <v>8</v>
      </c>
      <c r="E30" s="3">
        <v>8</v>
      </c>
      <c r="F30" s="3">
        <v>8</v>
      </c>
      <c r="G30" s="3">
        <v>8</v>
      </c>
      <c r="H30" s="3">
        <v>8</v>
      </c>
      <c r="I30" s="3">
        <v>8</v>
      </c>
      <c r="J30" s="14">
        <f t="shared" ref="J30:J36" si="3">SUM(C30:I30)</f>
        <v>56</v>
      </c>
      <c r="K30" s="14">
        <f t="shared" si="0"/>
        <v>1.4</v>
      </c>
    </row>
    <row r="31" spans="1:11" x14ac:dyDescent="0.25">
      <c r="A31" s="4"/>
      <c r="B31" s="60" t="s">
        <v>98</v>
      </c>
      <c r="C31" s="61">
        <v>16</v>
      </c>
      <c r="D31" s="61">
        <v>16</v>
      </c>
      <c r="E31" s="61">
        <v>16</v>
      </c>
      <c r="F31" s="61">
        <v>16</v>
      </c>
      <c r="G31" s="61">
        <v>16</v>
      </c>
      <c r="H31" s="61">
        <v>16</v>
      </c>
      <c r="I31" s="61">
        <v>16</v>
      </c>
      <c r="J31" s="61">
        <f t="shared" si="3"/>
        <v>112</v>
      </c>
      <c r="K31" s="61">
        <f t="shared" si="0"/>
        <v>2.8</v>
      </c>
    </row>
    <row r="32" spans="1:11" x14ac:dyDescent="0.25">
      <c r="A32" s="4"/>
      <c r="B32" s="9" t="s">
        <v>92</v>
      </c>
      <c r="C32" s="3">
        <v>8</v>
      </c>
      <c r="D32" s="3">
        <v>8</v>
      </c>
      <c r="E32" s="3">
        <v>8</v>
      </c>
      <c r="F32" s="3">
        <v>8</v>
      </c>
      <c r="G32" s="3">
        <v>8</v>
      </c>
      <c r="H32" s="3">
        <v>8</v>
      </c>
      <c r="I32" s="3">
        <v>8</v>
      </c>
      <c r="J32" s="14">
        <f t="shared" si="3"/>
        <v>56</v>
      </c>
      <c r="K32" s="14">
        <f t="shared" si="0"/>
        <v>1.4</v>
      </c>
    </row>
    <row r="33" spans="1:11" x14ac:dyDescent="0.25">
      <c r="A33" s="4"/>
      <c r="B33" s="60" t="s">
        <v>71</v>
      </c>
      <c r="C33" s="61">
        <v>24</v>
      </c>
      <c r="D33" s="61">
        <v>32</v>
      </c>
      <c r="E33" s="61">
        <v>32</v>
      </c>
      <c r="F33" s="61">
        <v>32</v>
      </c>
      <c r="G33" s="61">
        <v>32</v>
      </c>
      <c r="H33" s="61">
        <v>32</v>
      </c>
      <c r="I33" s="61">
        <v>24</v>
      </c>
      <c r="J33" s="61">
        <f t="shared" si="3"/>
        <v>208</v>
      </c>
      <c r="K33" s="61">
        <f t="shared" si="0"/>
        <v>5.2</v>
      </c>
    </row>
    <row r="34" spans="1:11" x14ac:dyDescent="0.25">
      <c r="A34" s="4"/>
      <c r="B34" s="9" t="s">
        <v>95</v>
      </c>
      <c r="C34" s="14">
        <v>16</v>
      </c>
      <c r="D34" s="14">
        <v>16</v>
      </c>
      <c r="E34" s="14">
        <v>16</v>
      </c>
      <c r="F34" s="14">
        <v>16</v>
      </c>
      <c r="G34" s="14">
        <v>16</v>
      </c>
      <c r="H34" s="14">
        <v>16</v>
      </c>
      <c r="I34" s="14">
        <v>16</v>
      </c>
      <c r="J34" s="14">
        <f t="shared" si="3"/>
        <v>112</v>
      </c>
      <c r="K34" s="14">
        <f t="shared" si="0"/>
        <v>2.8</v>
      </c>
    </row>
    <row r="35" spans="1:11" x14ac:dyDescent="0.25">
      <c r="A35" s="4"/>
      <c r="B35" s="2" t="s">
        <v>73</v>
      </c>
      <c r="C35" s="14"/>
      <c r="D35" s="3">
        <v>8</v>
      </c>
      <c r="E35" s="3">
        <v>8</v>
      </c>
      <c r="F35" s="3">
        <v>8</v>
      </c>
      <c r="G35" s="3">
        <v>8</v>
      </c>
      <c r="H35" s="3">
        <v>8</v>
      </c>
      <c r="I35" s="14"/>
      <c r="J35" s="14">
        <f t="shared" si="3"/>
        <v>40</v>
      </c>
      <c r="K35" s="14">
        <f t="shared" si="0"/>
        <v>1</v>
      </c>
    </row>
    <row r="36" spans="1:11" x14ac:dyDescent="0.25">
      <c r="A36" s="4"/>
      <c r="B36" s="2" t="s">
        <v>77</v>
      </c>
      <c r="C36" s="3">
        <v>8</v>
      </c>
      <c r="D36" s="3">
        <v>8</v>
      </c>
      <c r="E36" s="3">
        <v>8</v>
      </c>
      <c r="F36" s="3">
        <v>8</v>
      </c>
      <c r="G36" s="3">
        <v>8</v>
      </c>
      <c r="H36" s="3">
        <v>8</v>
      </c>
      <c r="I36" s="3">
        <v>8</v>
      </c>
      <c r="J36" s="14">
        <f t="shared" si="3"/>
        <v>56</v>
      </c>
      <c r="K36" s="14">
        <f t="shared" si="0"/>
        <v>1.4</v>
      </c>
    </row>
    <row r="37" spans="1:11" x14ac:dyDescent="0.25">
      <c r="A37" s="4"/>
      <c r="B37" s="2"/>
      <c r="C37" s="8"/>
      <c r="D37" s="8"/>
      <c r="E37" s="8"/>
      <c r="F37" s="8"/>
      <c r="G37" s="8"/>
      <c r="H37" s="8"/>
      <c r="I37" s="8"/>
      <c r="J37" s="8"/>
      <c r="K37" s="3"/>
    </row>
    <row r="38" spans="1:11" x14ac:dyDescent="0.25">
      <c r="A38" s="4"/>
      <c r="B38" s="17" t="s">
        <v>52</v>
      </c>
      <c r="C38" s="14"/>
      <c r="D38" s="14"/>
      <c r="E38" s="14"/>
      <c r="F38" s="14"/>
      <c r="G38" s="14"/>
      <c r="H38" s="14"/>
      <c r="I38" s="14"/>
      <c r="J38" s="14"/>
      <c r="K38" s="3"/>
    </row>
    <row r="39" spans="1:11" x14ac:dyDescent="0.25">
      <c r="A39" s="4"/>
      <c r="B39" s="17"/>
      <c r="C39" s="14"/>
      <c r="D39" s="14"/>
      <c r="E39" s="14"/>
      <c r="F39" s="14"/>
      <c r="G39" s="14"/>
      <c r="H39" s="14"/>
      <c r="I39" s="14"/>
      <c r="J39" s="14"/>
      <c r="K39" s="3"/>
    </row>
    <row r="40" spans="1:11" x14ac:dyDescent="0.25">
      <c r="A40" s="4"/>
      <c r="B40" s="9" t="s">
        <v>97</v>
      </c>
      <c r="C40" s="3">
        <v>8</v>
      </c>
      <c r="D40" s="3">
        <v>8</v>
      </c>
      <c r="E40" s="3">
        <v>8</v>
      </c>
      <c r="F40" s="3">
        <v>8</v>
      </c>
      <c r="G40" s="3">
        <v>8</v>
      </c>
      <c r="H40" s="3">
        <v>8</v>
      </c>
      <c r="I40" s="3">
        <v>8</v>
      </c>
      <c r="J40" s="14">
        <f>SUM(C40:I40)</f>
        <v>56</v>
      </c>
      <c r="K40" s="3">
        <f t="shared" si="0"/>
        <v>1.4</v>
      </c>
    </row>
    <row r="41" spans="1:11" x14ac:dyDescent="0.25">
      <c r="A41" s="4"/>
      <c r="B41" s="60" t="s">
        <v>98</v>
      </c>
      <c r="C41" s="61">
        <v>16</v>
      </c>
      <c r="D41" s="61">
        <v>16</v>
      </c>
      <c r="E41" s="61">
        <v>16</v>
      </c>
      <c r="F41" s="61">
        <v>16</v>
      </c>
      <c r="G41" s="61">
        <v>16</v>
      </c>
      <c r="H41" s="61">
        <v>16</v>
      </c>
      <c r="I41" s="61">
        <v>16</v>
      </c>
      <c r="J41" s="61">
        <f>SUM(C41:I41)</f>
        <v>112</v>
      </c>
      <c r="K41" s="61">
        <f t="shared" si="0"/>
        <v>2.8</v>
      </c>
    </row>
    <row r="42" spans="1:11" x14ac:dyDescent="0.25">
      <c r="A42" s="4"/>
      <c r="B42" s="60" t="s">
        <v>71</v>
      </c>
      <c r="C42" s="61">
        <v>16</v>
      </c>
      <c r="D42" s="61">
        <v>24</v>
      </c>
      <c r="E42" s="61">
        <v>24</v>
      </c>
      <c r="F42" s="61">
        <v>24</v>
      </c>
      <c r="G42" s="61">
        <v>24</v>
      </c>
      <c r="H42" s="61">
        <v>24</v>
      </c>
      <c r="I42" s="61">
        <v>16</v>
      </c>
      <c r="J42" s="61">
        <f>SUM(C42:I42)</f>
        <v>152</v>
      </c>
      <c r="K42" s="61">
        <f t="shared" si="0"/>
        <v>3.8</v>
      </c>
    </row>
    <row r="43" spans="1:11" x14ac:dyDescent="0.25">
      <c r="A43" s="4"/>
      <c r="B43" s="2" t="s">
        <v>77</v>
      </c>
      <c r="C43" s="14"/>
      <c r="D43" s="3">
        <v>8</v>
      </c>
      <c r="E43" s="3">
        <v>8</v>
      </c>
      <c r="F43" s="3">
        <v>8</v>
      </c>
      <c r="G43" s="3">
        <v>8</v>
      </c>
      <c r="H43" s="3">
        <v>8</v>
      </c>
      <c r="I43" s="14"/>
      <c r="J43" s="14">
        <f>SUM(C43:I43)</f>
        <v>40</v>
      </c>
      <c r="K43" s="3">
        <f t="shared" si="0"/>
        <v>1</v>
      </c>
    </row>
    <row r="44" spans="1:11" x14ac:dyDescent="0.25">
      <c r="A44" s="4"/>
      <c r="B44" s="7"/>
      <c r="C44" s="8"/>
      <c r="D44" s="8"/>
      <c r="E44" s="8"/>
      <c r="F44" s="8"/>
      <c r="G44" s="8"/>
      <c r="H44" s="8"/>
      <c r="I44" s="8"/>
      <c r="J44" s="8"/>
      <c r="K44" s="3"/>
    </row>
    <row r="45" spans="1:11" x14ac:dyDescent="0.25">
      <c r="A45" s="5"/>
      <c r="B45" s="62" t="s">
        <v>53</v>
      </c>
      <c r="C45" s="62">
        <f t="shared" ref="C45:K45" si="4">SUM(C4:C44)</f>
        <v>216</v>
      </c>
      <c r="D45" s="62">
        <f t="shared" si="4"/>
        <v>368</v>
      </c>
      <c r="E45" s="62">
        <f t="shared" si="4"/>
        <v>368</v>
      </c>
      <c r="F45" s="62">
        <f t="shared" si="4"/>
        <v>368</v>
      </c>
      <c r="G45" s="62">
        <f t="shared" si="4"/>
        <v>368</v>
      </c>
      <c r="H45" s="62">
        <f t="shared" si="4"/>
        <v>368</v>
      </c>
      <c r="I45" s="62">
        <f t="shared" si="4"/>
        <v>216</v>
      </c>
      <c r="J45" s="62">
        <f t="shared" si="4"/>
        <v>2272</v>
      </c>
      <c r="K45" s="61">
        <f t="shared" si="4"/>
        <v>56.799999999999983</v>
      </c>
    </row>
  </sheetData>
  <pageMargins left="0.45" right="0.2"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4"/>
  <sheetViews>
    <sheetView topLeftCell="A19" zoomScale="125" zoomScaleNormal="125" workbookViewId="0">
      <selection activeCell="C36" sqref="C36"/>
    </sheetView>
  </sheetViews>
  <sheetFormatPr defaultRowHeight="15" x14ac:dyDescent="0.25"/>
  <cols>
    <col min="2" max="2" width="20.7109375" bestFit="1" customWidth="1"/>
    <col min="3" max="11" width="7.7109375" customWidth="1"/>
  </cols>
  <sheetData>
    <row r="1" spans="1:11" ht="190.5" customHeight="1" x14ac:dyDescent="0.25"/>
    <row r="2" spans="1:11" x14ac:dyDescent="0.25">
      <c r="A2" s="1" t="s">
        <v>99</v>
      </c>
      <c r="B2" s="2"/>
      <c r="C2" s="3" t="s">
        <v>10</v>
      </c>
      <c r="D2" s="3" t="s">
        <v>10</v>
      </c>
      <c r="E2" s="3" t="s">
        <v>10</v>
      </c>
      <c r="F2" s="3" t="s">
        <v>10</v>
      </c>
      <c r="G2" s="3" t="s">
        <v>10</v>
      </c>
      <c r="H2" s="3" t="s">
        <v>10</v>
      </c>
      <c r="I2" s="3" t="s">
        <v>10</v>
      </c>
      <c r="J2" s="3" t="s">
        <v>12</v>
      </c>
      <c r="K2" s="3" t="s">
        <v>12</v>
      </c>
    </row>
    <row r="3" spans="1:11" x14ac:dyDescent="0.25">
      <c r="A3" s="16"/>
      <c r="B3" s="3" t="s">
        <v>1</v>
      </c>
      <c r="C3" s="3" t="s">
        <v>3</v>
      </c>
      <c r="D3" s="3" t="s">
        <v>4</v>
      </c>
      <c r="E3" s="3" t="s">
        <v>5</v>
      </c>
      <c r="F3" s="3" t="s">
        <v>6</v>
      </c>
      <c r="G3" s="3" t="s">
        <v>7</v>
      </c>
      <c r="H3" s="3" t="s">
        <v>8</v>
      </c>
      <c r="I3" s="3" t="s">
        <v>9</v>
      </c>
      <c r="J3" s="3" t="s">
        <v>10</v>
      </c>
      <c r="K3" s="3" t="s">
        <v>11</v>
      </c>
    </row>
    <row r="4" spans="1:11" x14ac:dyDescent="0.25">
      <c r="A4" s="16"/>
      <c r="B4" s="19" t="s">
        <v>100</v>
      </c>
      <c r="C4" s="3"/>
      <c r="D4" s="3"/>
      <c r="E4" s="3"/>
      <c r="F4" s="3"/>
      <c r="G4" s="3"/>
      <c r="H4" s="3"/>
      <c r="I4" s="3"/>
      <c r="J4" s="3"/>
      <c r="K4" s="3"/>
    </row>
    <row r="5" spans="1:11" x14ac:dyDescent="0.25">
      <c r="A5" s="4"/>
      <c r="B5" s="2" t="s">
        <v>111</v>
      </c>
      <c r="C5" s="3"/>
      <c r="D5" s="3">
        <v>8</v>
      </c>
      <c r="E5" s="3">
        <v>8</v>
      </c>
      <c r="F5" s="3">
        <v>8</v>
      </c>
      <c r="G5" s="3">
        <v>8</v>
      </c>
      <c r="H5" s="3">
        <v>8</v>
      </c>
      <c r="I5" s="3"/>
      <c r="J5" s="3">
        <f>SUM(D5:I5)</f>
        <v>40</v>
      </c>
      <c r="K5" s="3">
        <f t="shared" ref="K5:K42" si="0">SUM(J5/40)</f>
        <v>1</v>
      </c>
    </row>
    <row r="6" spans="1:11" x14ac:dyDescent="0.25">
      <c r="A6" s="4"/>
      <c r="B6" s="2" t="s">
        <v>101</v>
      </c>
      <c r="C6" s="3"/>
      <c r="D6" s="3">
        <v>8</v>
      </c>
      <c r="E6" s="3">
        <v>8</v>
      </c>
      <c r="F6" s="3">
        <v>8</v>
      </c>
      <c r="G6" s="3">
        <v>8</v>
      </c>
      <c r="H6" s="3">
        <v>8</v>
      </c>
      <c r="I6" s="3"/>
      <c r="J6" s="3">
        <f>SUM(D6:I6)</f>
        <v>40</v>
      </c>
      <c r="K6" s="3">
        <f t="shared" si="0"/>
        <v>1</v>
      </c>
    </row>
    <row r="7" spans="1:11" x14ac:dyDescent="0.25">
      <c r="A7" s="4"/>
      <c r="B7" s="2" t="s">
        <v>102</v>
      </c>
      <c r="C7" s="3"/>
      <c r="D7" s="3">
        <v>8</v>
      </c>
      <c r="E7" s="3">
        <v>8</v>
      </c>
      <c r="F7" s="3">
        <v>8</v>
      </c>
      <c r="G7" s="3">
        <v>8</v>
      </c>
      <c r="H7" s="3">
        <v>8</v>
      </c>
      <c r="I7" s="3"/>
      <c r="J7" s="3">
        <f>SUM(C7:I7)</f>
        <v>40</v>
      </c>
      <c r="K7" s="3">
        <f t="shared" si="0"/>
        <v>1</v>
      </c>
    </row>
    <row r="8" spans="1:11" x14ac:dyDescent="0.25">
      <c r="A8" s="4"/>
      <c r="B8" s="2" t="s">
        <v>14</v>
      </c>
      <c r="C8" s="3"/>
      <c r="D8" s="3">
        <v>8</v>
      </c>
      <c r="E8" s="3">
        <v>8</v>
      </c>
      <c r="F8" s="3">
        <v>8</v>
      </c>
      <c r="G8" s="3">
        <v>8</v>
      </c>
      <c r="H8" s="3">
        <v>8</v>
      </c>
      <c r="I8" s="3"/>
      <c r="J8" s="3">
        <f>SUM(C7:I7)</f>
        <v>40</v>
      </c>
      <c r="K8" s="3">
        <f t="shared" si="0"/>
        <v>1</v>
      </c>
    </row>
    <row r="9" spans="1:11" x14ac:dyDescent="0.25">
      <c r="A9" s="4"/>
      <c r="B9" s="2" t="s">
        <v>90</v>
      </c>
      <c r="C9" s="3"/>
      <c r="D9" s="3">
        <v>16</v>
      </c>
      <c r="E9" s="3">
        <v>16</v>
      </c>
      <c r="F9" s="3">
        <v>16</v>
      </c>
      <c r="G9" s="3">
        <v>16</v>
      </c>
      <c r="H9" s="3">
        <v>16</v>
      </c>
      <c r="I9" s="3"/>
      <c r="J9" s="3">
        <f>SUM(C9:I9)</f>
        <v>80</v>
      </c>
      <c r="K9" s="3">
        <f t="shared" si="0"/>
        <v>2</v>
      </c>
    </row>
    <row r="10" spans="1:11" x14ac:dyDescent="0.25">
      <c r="A10" s="4"/>
      <c r="B10" s="2" t="s">
        <v>79</v>
      </c>
      <c r="C10" s="3"/>
      <c r="D10" s="3">
        <v>16</v>
      </c>
      <c r="E10" s="3">
        <v>16</v>
      </c>
      <c r="F10" s="3">
        <v>16</v>
      </c>
      <c r="G10" s="3">
        <v>16</v>
      </c>
      <c r="H10" s="3">
        <v>16</v>
      </c>
      <c r="I10" s="3"/>
      <c r="J10" s="3">
        <f>SUM(C10:I10)</f>
        <v>80</v>
      </c>
      <c r="K10" s="3">
        <f t="shared" si="0"/>
        <v>2</v>
      </c>
    </row>
    <row r="11" spans="1:11" x14ac:dyDescent="0.25">
      <c r="A11" s="4"/>
      <c r="B11" s="2" t="s">
        <v>86</v>
      </c>
      <c r="C11" s="3"/>
      <c r="D11" s="3">
        <v>16</v>
      </c>
      <c r="E11" s="3">
        <v>16</v>
      </c>
      <c r="F11" s="3">
        <v>16</v>
      </c>
      <c r="G11" s="3">
        <v>16</v>
      </c>
      <c r="H11" s="3">
        <v>16</v>
      </c>
      <c r="I11" s="3"/>
      <c r="J11" s="3">
        <f>SUM(C11:I11)</f>
        <v>80</v>
      </c>
      <c r="K11" s="3">
        <f t="shared" si="0"/>
        <v>2</v>
      </c>
    </row>
    <row r="12" spans="1:11" x14ac:dyDescent="0.25">
      <c r="A12" s="4"/>
      <c r="B12" s="2" t="s">
        <v>103</v>
      </c>
      <c r="C12" s="3"/>
      <c r="D12" s="3">
        <v>8</v>
      </c>
      <c r="E12" s="3">
        <v>8</v>
      </c>
      <c r="F12" s="3"/>
      <c r="G12" s="3"/>
      <c r="H12" s="3"/>
      <c r="I12" s="3"/>
      <c r="J12" s="3">
        <f>SUM(C12:I12)</f>
        <v>16</v>
      </c>
      <c r="K12" s="3">
        <f t="shared" si="0"/>
        <v>0.4</v>
      </c>
    </row>
    <row r="13" spans="1:11" x14ac:dyDescent="0.25">
      <c r="A13" s="4"/>
      <c r="B13" s="2" t="s">
        <v>104</v>
      </c>
      <c r="C13" s="3"/>
      <c r="D13" s="3"/>
      <c r="E13" s="3"/>
      <c r="F13" s="3"/>
      <c r="G13" s="3"/>
      <c r="H13" s="3"/>
      <c r="I13" s="3"/>
      <c r="J13" s="63">
        <v>5</v>
      </c>
      <c r="K13" s="66">
        <f t="shared" si="0"/>
        <v>0.125</v>
      </c>
    </row>
    <row r="14" spans="1:11" x14ac:dyDescent="0.25">
      <c r="A14" s="4"/>
      <c r="B14" s="60" t="s">
        <v>163</v>
      </c>
      <c r="C14" s="61"/>
      <c r="D14" s="61">
        <v>4</v>
      </c>
      <c r="E14" s="61">
        <v>4</v>
      </c>
      <c r="F14" s="61">
        <v>4</v>
      </c>
      <c r="G14" s="61">
        <v>4</v>
      </c>
      <c r="H14" s="61">
        <v>4</v>
      </c>
      <c r="I14" s="61"/>
      <c r="J14" s="61">
        <f>SUM(D14:H14)</f>
        <v>20</v>
      </c>
      <c r="K14" s="61">
        <f>SUM(J14/40)</f>
        <v>0.5</v>
      </c>
    </row>
    <row r="15" spans="1:11" x14ac:dyDescent="0.25">
      <c r="A15" s="4" t="s">
        <v>81</v>
      </c>
      <c r="B15" s="2"/>
      <c r="C15" s="3"/>
      <c r="D15" s="3"/>
      <c r="E15" s="3"/>
      <c r="F15" s="3"/>
      <c r="G15" s="3"/>
      <c r="H15" s="3"/>
      <c r="I15" s="3"/>
      <c r="J15" s="3"/>
      <c r="K15" s="3"/>
    </row>
    <row r="16" spans="1:11" x14ac:dyDescent="0.25">
      <c r="A16" s="4"/>
      <c r="B16" s="2" t="s">
        <v>76</v>
      </c>
      <c r="C16" s="3">
        <v>8</v>
      </c>
      <c r="D16" s="3">
        <v>8</v>
      </c>
      <c r="E16" s="3">
        <v>8</v>
      </c>
      <c r="F16" s="3">
        <v>8</v>
      </c>
      <c r="G16" s="3">
        <v>8</v>
      </c>
      <c r="H16" s="3">
        <v>8</v>
      </c>
      <c r="I16" s="3">
        <v>8</v>
      </c>
      <c r="J16" s="14">
        <f t="shared" ref="J16:J25" si="1">SUM(C16:I16)</f>
        <v>56</v>
      </c>
      <c r="K16" s="3">
        <f t="shared" si="0"/>
        <v>1.4</v>
      </c>
    </row>
    <row r="17" spans="1:11" x14ac:dyDescent="0.25">
      <c r="A17" s="4"/>
      <c r="B17" s="2" t="s">
        <v>70</v>
      </c>
      <c r="C17" s="3">
        <v>16</v>
      </c>
      <c r="D17" s="3">
        <v>16</v>
      </c>
      <c r="E17" s="3">
        <v>16</v>
      </c>
      <c r="F17" s="3">
        <v>16</v>
      </c>
      <c r="G17" s="3">
        <v>16</v>
      </c>
      <c r="H17" s="3">
        <v>16</v>
      </c>
      <c r="I17" s="3">
        <v>16</v>
      </c>
      <c r="J17" s="14">
        <f t="shared" si="1"/>
        <v>112</v>
      </c>
      <c r="K17" s="3">
        <f t="shared" si="0"/>
        <v>2.8</v>
      </c>
    </row>
    <row r="18" spans="1:11" x14ac:dyDescent="0.25">
      <c r="A18" s="4"/>
      <c r="B18" s="2" t="s">
        <v>105</v>
      </c>
      <c r="C18" s="3"/>
      <c r="D18" s="3">
        <v>8</v>
      </c>
      <c r="E18" s="3">
        <v>8</v>
      </c>
      <c r="F18" s="3">
        <v>8</v>
      </c>
      <c r="G18" s="3">
        <v>8</v>
      </c>
      <c r="H18" s="3">
        <v>8</v>
      </c>
      <c r="I18" s="3"/>
      <c r="J18" s="14">
        <f t="shared" si="1"/>
        <v>40</v>
      </c>
      <c r="K18" s="3">
        <f t="shared" si="0"/>
        <v>1</v>
      </c>
    </row>
    <row r="19" spans="1:11" x14ac:dyDescent="0.25">
      <c r="A19" s="4"/>
      <c r="B19" s="2" t="s">
        <v>106</v>
      </c>
      <c r="C19" s="3"/>
      <c r="D19" s="3">
        <v>8</v>
      </c>
      <c r="E19" s="3">
        <v>8</v>
      </c>
      <c r="F19" s="3">
        <v>8</v>
      </c>
      <c r="G19" s="3">
        <v>8</v>
      </c>
      <c r="H19" s="3">
        <v>8</v>
      </c>
      <c r="I19" s="3"/>
      <c r="J19" s="14">
        <f t="shared" si="1"/>
        <v>40</v>
      </c>
      <c r="K19" s="3">
        <f t="shared" si="0"/>
        <v>1</v>
      </c>
    </row>
    <row r="20" spans="1:11" x14ac:dyDescent="0.25">
      <c r="A20" s="4"/>
      <c r="B20" s="60" t="s">
        <v>107</v>
      </c>
      <c r="C20" s="61">
        <v>8</v>
      </c>
      <c r="D20" s="61">
        <v>16</v>
      </c>
      <c r="E20" s="61">
        <v>16</v>
      </c>
      <c r="F20" s="61">
        <v>16</v>
      </c>
      <c r="G20" s="61">
        <v>16</v>
      </c>
      <c r="H20" s="61">
        <v>16</v>
      </c>
      <c r="I20" s="61">
        <v>8</v>
      </c>
      <c r="J20" s="61">
        <f t="shared" si="1"/>
        <v>96</v>
      </c>
      <c r="K20" s="61">
        <f t="shared" si="0"/>
        <v>2.4</v>
      </c>
    </row>
    <row r="21" spans="1:11" x14ac:dyDescent="0.25">
      <c r="A21" s="4"/>
      <c r="B21" s="9" t="s">
        <v>71</v>
      </c>
      <c r="C21" s="3">
        <v>24</v>
      </c>
      <c r="D21" s="3">
        <v>40</v>
      </c>
      <c r="E21" s="3">
        <v>40</v>
      </c>
      <c r="F21" s="3">
        <v>40</v>
      </c>
      <c r="G21" s="3">
        <v>40</v>
      </c>
      <c r="H21" s="3">
        <v>40</v>
      </c>
      <c r="I21" s="3">
        <v>24</v>
      </c>
      <c r="J21" s="14">
        <f t="shared" si="1"/>
        <v>248</v>
      </c>
      <c r="K21" s="3">
        <f t="shared" si="0"/>
        <v>6.2</v>
      </c>
    </row>
    <row r="22" spans="1:11" x14ac:dyDescent="0.25">
      <c r="A22" s="4"/>
      <c r="B22" s="60" t="s">
        <v>108</v>
      </c>
      <c r="C22" s="61">
        <v>24</v>
      </c>
      <c r="D22" s="61">
        <v>24</v>
      </c>
      <c r="E22" s="61">
        <v>24</v>
      </c>
      <c r="F22" s="61">
        <v>24</v>
      </c>
      <c r="G22" s="61">
        <v>24</v>
      </c>
      <c r="H22" s="61">
        <v>24</v>
      </c>
      <c r="I22" s="61">
        <v>24</v>
      </c>
      <c r="J22" s="61">
        <f t="shared" si="1"/>
        <v>168</v>
      </c>
      <c r="K22" s="61">
        <f t="shared" si="0"/>
        <v>4.2</v>
      </c>
    </row>
    <row r="23" spans="1:11" x14ac:dyDescent="0.25">
      <c r="A23" s="4"/>
      <c r="B23" s="9" t="s">
        <v>87</v>
      </c>
      <c r="C23" s="3"/>
      <c r="D23" s="3">
        <v>8</v>
      </c>
      <c r="E23" s="3">
        <v>8</v>
      </c>
      <c r="F23" s="3">
        <v>8</v>
      </c>
      <c r="G23" s="3">
        <v>8</v>
      </c>
      <c r="H23" s="3">
        <v>8</v>
      </c>
      <c r="I23" s="3"/>
      <c r="J23" s="14">
        <f t="shared" si="1"/>
        <v>40</v>
      </c>
      <c r="K23" s="3">
        <f t="shared" si="0"/>
        <v>1</v>
      </c>
    </row>
    <row r="24" spans="1:11" x14ac:dyDescent="0.25">
      <c r="A24" s="4"/>
      <c r="B24" s="9" t="s">
        <v>21</v>
      </c>
      <c r="C24" s="3"/>
      <c r="D24" s="3">
        <v>8</v>
      </c>
      <c r="E24" s="3">
        <v>8</v>
      </c>
      <c r="F24" s="3">
        <v>8</v>
      </c>
      <c r="G24" s="3">
        <v>8</v>
      </c>
      <c r="H24" s="3">
        <v>8</v>
      </c>
      <c r="I24" s="3"/>
      <c r="J24" s="14">
        <f t="shared" si="1"/>
        <v>40</v>
      </c>
      <c r="K24" s="3">
        <f t="shared" si="0"/>
        <v>1</v>
      </c>
    </row>
    <row r="25" spans="1:11" x14ac:dyDescent="0.25">
      <c r="A25" s="4"/>
      <c r="B25" s="9" t="s">
        <v>77</v>
      </c>
      <c r="C25" s="3">
        <v>8</v>
      </c>
      <c r="D25" s="3">
        <v>16</v>
      </c>
      <c r="E25" s="3">
        <v>16</v>
      </c>
      <c r="F25" s="3">
        <v>16</v>
      </c>
      <c r="G25" s="3">
        <v>16</v>
      </c>
      <c r="H25" s="3">
        <v>16</v>
      </c>
      <c r="I25" s="3">
        <v>8</v>
      </c>
      <c r="J25" s="14">
        <f t="shared" si="1"/>
        <v>96</v>
      </c>
      <c r="K25" s="3">
        <f t="shared" si="0"/>
        <v>2.4</v>
      </c>
    </row>
    <row r="26" spans="1:11" x14ac:dyDescent="0.25">
      <c r="A26" s="4"/>
      <c r="B26" s="60" t="s">
        <v>187</v>
      </c>
      <c r="C26" s="61">
        <v>8</v>
      </c>
      <c r="D26" s="61">
        <v>8</v>
      </c>
      <c r="E26" s="61">
        <v>8</v>
      </c>
      <c r="F26" s="61">
        <v>8</v>
      </c>
      <c r="G26" s="61">
        <v>8</v>
      </c>
      <c r="H26" s="61">
        <v>8</v>
      </c>
      <c r="I26" s="61">
        <v>8</v>
      </c>
      <c r="J26" s="61">
        <f>SUM(C26:I26)</f>
        <v>56</v>
      </c>
      <c r="K26" s="61">
        <f t="shared" si="0"/>
        <v>1.4</v>
      </c>
    </row>
    <row r="27" spans="1:11" x14ac:dyDescent="0.25">
      <c r="A27" s="4"/>
      <c r="B27" s="60" t="s">
        <v>188</v>
      </c>
      <c r="C27" s="61">
        <v>16</v>
      </c>
      <c r="D27" s="61">
        <v>16</v>
      </c>
      <c r="E27" s="61">
        <v>16</v>
      </c>
      <c r="F27" s="61">
        <v>16</v>
      </c>
      <c r="G27" s="61">
        <v>16</v>
      </c>
      <c r="H27" s="61">
        <v>16</v>
      </c>
      <c r="I27" s="61">
        <v>16</v>
      </c>
      <c r="J27" s="61">
        <f>SUM(C27:I27)</f>
        <v>112</v>
      </c>
      <c r="K27" s="61">
        <f t="shared" si="0"/>
        <v>2.8</v>
      </c>
    </row>
    <row r="28" spans="1:11" x14ac:dyDescent="0.25">
      <c r="A28" s="4" t="s">
        <v>50</v>
      </c>
      <c r="B28" s="12"/>
      <c r="C28" s="8"/>
      <c r="D28" s="8"/>
      <c r="E28" s="8"/>
      <c r="F28" s="8"/>
      <c r="G28" s="8"/>
      <c r="H28" s="8"/>
      <c r="I28" s="8"/>
      <c r="J28" s="14"/>
      <c r="K28" s="3">
        <f t="shared" si="0"/>
        <v>0</v>
      </c>
    </row>
    <row r="29" spans="1:11" x14ac:dyDescent="0.25">
      <c r="A29" s="4"/>
      <c r="B29" s="9" t="s">
        <v>76</v>
      </c>
      <c r="C29" s="3">
        <v>8</v>
      </c>
      <c r="D29" s="3">
        <v>8</v>
      </c>
      <c r="E29" s="3">
        <v>8</v>
      </c>
      <c r="F29" s="3">
        <v>8</v>
      </c>
      <c r="G29" s="3">
        <v>8</v>
      </c>
      <c r="H29" s="3">
        <v>8</v>
      </c>
      <c r="I29" s="3">
        <v>8</v>
      </c>
      <c r="J29" s="14">
        <f t="shared" ref="J29:J36" si="2">SUM(C29:I29)</f>
        <v>56</v>
      </c>
      <c r="K29" s="3">
        <f t="shared" si="0"/>
        <v>1.4</v>
      </c>
    </row>
    <row r="30" spans="1:11" x14ac:dyDescent="0.25">
      <c r="A30" s="4"/>
      <c r="B30" s="9" t="s">
        <v>70</v>
      </c>
      <c r="C30" s="3">
        <v>16</v>
      </c>
      <c r="D30" s="3">
        <v>16</v>
      </c>
      <c r="E30" s="3">
        <v>16</v>
      </c>
      <c r="F30" s="3">
        <v>16</v>
      </c>
      <c r="G30" s="3">
        <v>16</v>
      </c>
      <c r="H30" s="3">
        <v>16</v>
      </c>
      <c r="I30" s="3">
        <v>16</v>
      </c>
      <c r="J30" s="14">
        <f t="shared" si="2"/>
        <v>112</v>
      </c>
      <c r="K30" s="3">
        <f t="shared" si="0"/>
        <v>2.8</v>
      </c>
    </row>
    <row r="31" spans="1:11" x14ac:dyDescent="0.25">
      <c r="A31" s="4"/>
      <c r="B31" s="9" t="s">
        <v>71</v>
      </c>
      <c r="C31" s="3">
        <v>24</v>
      </c>
      <c r="D31" s="3">
        <v>32</v>
      </c>
      <c r="E31" s="3">
        <v>32</v>
      </c>
      <c r="F31" s="3">
        <v>32</v>
      </c>
      <c r="G31" s="3">
        <v>32</v>
      </c>
      <c r="H31" s="3">
        <v>32</v>
      </c>
      <c r="I31" s="3">
        <v>24</v>
      </c>
      <c r="J31" s="14">
        <f t="shared" si="2"/>
        <v>208</v>
      </c>
      <c r="K31" s="3">
        <f t="shared" si="0"/>
        <v>5.2</v>
      </c>
    </row>
    <row r="32" spans="1:11" x14ac:dyDescent="0.25">
      <c r="A32" s="4"/>
      <c r="B32" s="9" t="s">
        <v>107</v>
      </c>
      <c r="C32" s="3">
        <v>8</v>
      </c>
      <c r="D32" s="3">
        <v>8</v>
      </c>
      <c r="E32" s="3">
        <v>8</v>
      </c>
      <c r="F32" s="3">
        <v>8</v>
      </c>
      <c r="G32" s="3">
        <v>8</v>
      </c>
      <c r="H32" s="3">
        <v>8</v>
      </c>
      <c r="I32" s="3">
        <v>8</v>
      </c>
      <c r="J32" s="63">
        <f t="shared" si="2"/>
        <v>56</v>
      </c>
      <c r="K32" s="63">
        <f t="shared" si="0"/>
        <v>1.4</v>
      </c>
    </row>
    <row r="33" spans="1:11" x14ac:dyDescent="0.25">
      <c r="A33" s="4"/>
      <c r="B33" s="9" t="s">
        <v>108</v>
      </c>
      <c r="C33" s="61">
        <v>8</v>
      </c>
      <c r="D33" s="3">
        <v>8</v>
      </c>
      <c r="E33" s="3">
        <v>8</v>
      </c>
      <c r="F33" s="3">
        <v>8</v>
      </c>
      <c r="G33" s="3">
        <v>8</v>
      </c>
      <c r="H33" s="3">
        <v>8</v>
      </c>
      <c r="I33" s="61">
        <v>8</v>
      </c>
      <c r="J33" s="61">
        <f t="shared" si="2"/>
        <v>56</v>
      </c>
      <c r="K33" s="61">
        <f t="shared" si="0"/>
        <v>1.4</v>
      </c>
    </row>
    <row r="34" spans="1:11" x14ac:dyDescent="0.25">
      <c r="A34" s="4"/>
      <c r="B34" s="90" t="s">
        <v>187</v>
      </c>
      <c r="C34" s="61">
        <v>8</v>
      </c>
      <c r="D34" s="61">
        <v>8</v>
      </c>
      <c r="E34" s="61">
        <v>8</v>
      </c>
      <c r="F34" s="61">
        <v>8</v>
      </c>
      <c r="G34" s="61">
        <v>8</v>
      </c>
      <c r="H34" s="61">
        <v>8</v>
      </c>
      <c r="I34" s="61">
        <v>8</v>
      </c>
      <c r="J34" s="61">
        <f t="shared" si="2"/>
        <v>56</v>
      </c>
      <c r="K34" s="61">
        <f t="shared" si="0"/>
        <v>1.4</v>
      </c>
    </row>
    <row r="35" spans="1:11" x14ac:dyDescent="0.25">
      <c r="A35" s="4"/>
      <c r="B35" s="90" t="s">
        <v>188</v>
      </c>
      <c r="C35" s="61">
        <v>16</v>
      </c>
      <c r="D35" s="61">
        <v>16</v>
      </c>
      <c r="E35" s="61">
        <v>16</v>
      </c>
      <c r="F35" s="61">
        <v>16</v>
      </c>
      <c r="G35" s="61">
        <v>16</v>
      </c>
      <c r="H35" s="61">
        <v>16</v>
      </c>
      <c r="I35" s="61">
        <v>16</v>
      </c>
      <c r="J35" s="61">
        <f t="shared" si="2"/>
        <v>112</v>
      </c>
      <c r="K35" s="61">
        <f t="shared" si="0"/>
        <v>2.8</v>
      </c>
    </row>
    <row r="36" spans="1:11" x14ac:dyDescent="0.25">
      <c r="A36" s="4"/>
      <c r="B36" s="9" t="s">
        <v>77</v>
      </c>
      <c r="C36" s="3"/>
      <c r="D36" s="3">
        <v>8</v>
      </c>
      <c r="E36" s="3">
        <v>8</v>
      </c>
      <c r="F36" s="3">
        <v>8</v>
      </c>
      <c r="G36" s="3">
        <v>8</v>
      </c>
      <c r="H36" s="3">
        <v>8</v>
      </c>
      <c r="I36" s="3"/>
      <c r="J36" s="14">
        <f t="shared" si="2"/>
        <v>40</v>
      </c>
      <c r="K36" s="3">
        <f t="shared" si="0"/>
        <v>1</v>
      </c>
    </row>
    <row r="37" spans="1:11" x14ac:dyDescent="0.25">
      <c r="A37" s="4" t="s">
        <v>52</v>
      </c>
      <c r="B37" s="9"/>
      <c r="C37" s="3"/>
      <c r="D37" s="3"/>
      <c r="E37" s="3"/>
      <c r="F37" s="3"/>
      <c r="G37" s="3"/>
      <c r="H37" s="3"/>
      <c r="I37" s="3"/>
      <c r="J37" s="14"/>
      <c r="K37" s="3"/>
    </row>
    <row r="38" spans="1:11" x14ac:dyDescent="0.25">
      <c r="A38" s="4"/>
      <c r="B38" s="9" t="s">
        <v>76</v>
      </c>
      <c r="C38" s="3">
        <v>8</v>
      </c>
      <c r="D38" s="3">
        <v>8</v>
      </c>
      <c r="E38" s="3">
        <v>8</v>
      </c>
      <c r="F38" s="3">
        <v>8</v>
      </c>
      <c r="G38" s="3">
        <v>8</v>
      </c>
      <c r="H38" s="3">
        <v>8</v>
      </c>
      <c r="I38" s="3">
        <v>8</v>
      </c>
      <c r="J38" s="14">
        <f>SUM(C38:I38)</f>
        <v>56</v>
      </c>
      <c r="K38" s="3">
        <f t="shared" si="0"/>
        <v>1.4</v>
      </c>
    </row>
    <row r="39" spans="1:11" x14ac:dyDescent="0.25">
      <c r="A39" s="4"/>
      <c r="B39" s="9" t="s">
        <v>70</v>
      </c>
      <c r="C39" s="3">
        <v>16</v>
      </c>
      <c r="D39" s="3">
        <v>16</v>
      </c>
      <c r="E39" s="3">
        <v>16</v>
      </c>
      <c r="F39" s="3">
        <v>16</v>
      </c>
      <c r="G39" s="3">
        <v>16</v>
      </c>
      <c r="H39" s="3">
        <v>16</v>
      </c>
      <c r="I39" s="3">
        <v>16</v>
      </c>
      <c r="J39" s="14">
        <f>SUM(C39:I39)</f>
        <v>112</v>
      </c>
      <c r="K39" s="3">
        <f t="shared" si="0"/>
        <v>2.8</v>
      </c>
    </row>
    <row r="40" spans="1:11" x14ac:dyDescent="0.25">
      <c r="A40" s="4"/>
      <c r="B40" s="9" t="s">
        <v>71</v>
      </c>
      <c r="C40" s="3">
        <v>16</v>
      </c>
      <c r="D40" s="3">
        <v>16</v>
      </c>
      <c r="E40" s="3">
        <v>16</v>
      </c>
      <c r="F40" s="3">
        <v>16</v>
      </c>
      <c r="G40" s="3">
        <v>16</v>
      </c>
      <c r="H40" s="3">
        <v>16</v>
      </c>
      <c r="I40" s="3">
        <v>16</v>
      </c>
      <c r="J40" s="14">
        <f>SUM(C40:I40)</f>
        <v>112</v>
      </c>
      <c r="K40" s="3">
        <f t="shared" si="0"/>
        <v>2.8</v>
      </c>
    </row>
    <row r="41" spans="1:11" x14ac:dyDescent="0.25">
      <c r="A41" s="4"/>
      <c r="B41" s="9" t="s">
        <v>77</v>
      </c>
      <c r="C41" s="3"/>
      <c r="D41" s="3">
        <v>8</v>
      </c>
      <c r="E41" s="3">
        <v>8</v>
      </c>
      <c r="F41" s="3">
        <v>8</v>
      </c>
      <c r="G41" s="3">
        <v>8</v>
      </c>
      <c r="H41" s="3">
        <v>8</v>
      </c>
      <c r="I41" s="3"/>
      <c r="J41" s="14">
        <f>SUM(C41:I41)</f>
        <v>40</v>
      </c>
      <c r="K41" s="3">
        <f t="shared" si="0"/>
        <v>1</v>
      </c>
    </row>
    <row r="42" spans="1:11" x14ac:dyDescent="0.25">
      <c r="A42" s="4"/>
      <c r="B42" s="60" t="s">
        <v>108</v>
      </c>
      <c r="C42" s="61">
        <v>8</v>
      </c>
      <c r="D42" s="61">
        <v>8</v>
      </c>
      <c r="E42" s="61">
        <v>8</v>
      </c>
      <c r="F42" s="61">
        <v>8</v>
      </c>
      <c r="G42" s="61">
        <v>8</v>
      </c>
      <c r="H42" s="61">
        <v>8</v>
      </c>
      <c r="I42" s="61">
        <v>8</v>
      </c>
      <c r="J42" s="61">
        <f>SUM(C42:I42)</f>
        <v>56</v>
      </c>
      <c r="K42" s="61">
        <f t="shared" si="0"/>
        <v>1.4</v>
      </c>
    </row>
    <row r="43" spans="1:11" x14ac:dyDescent="0.25">
      <c r="A43" s="4"/>
      <c r="B43" s="10"/>
      <c r="C43" s="3"/>
      <c r="D43" s="3"/>
      <c r="E43" s="3"/>
      <c r="F43" s="3"/>
      <c r="G43" s="3"/>
      <c r="H43" s="3"/>
      <c r="I43" s="3"/>
      <c r="J43" s="14"/>
      <c r="K43" s="14"/>
    </row>
    <row r="44" spans="1:11" x14ac:dyDescent="0.25">
      <c r="A44" s="5"/>
      <c r="B44" s="62" t="s">
        <v>53</v>
      </c>
      <c r="C44" s="62">
        <f t="shared" ref="C44:K44" si="3">SUM(C5:C43)</f>
        <v>248</v>
      </c>
      <c r="D44" s="62">
        <f t="shared" si="3"/>
        <v>428</v>
      </c>
      <c r="E44" s="62">
        <f t="shared" si="3"/>
        <v>428</v>
      </c>
      <c r="F44" s="62">
        <f t="shared" si="3"/>
        <v>420</v>
      </c>
      <c r="G44" s="62">
        <f t="shared" si="3"/>
        <v>420</v>
      </c>
      <c r="H44" s="62">
        <f t="shared" si="3"/>
        <v>420</v>
      </c>
      <c r="I44" s="62">
        <f t="shared" si="3"/>
        <v>248</v>
      </c>
      <c r="J44" s="62">
        <f t="shared" si="3"/>
        <v>2617</v>
      </c>
      <c r="K44" s="61">
        <f t="shared" si="3"/>
        <v>65.424999999999983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9"/>
  <sheetViews>
    <sheetView topLeftCell="A16" zoomScale="125" zoomScaleNormal="125" workbookViewId="0">
      <selection activeCell="B39" sqref="B39:K39"/>
    </sheetView>
  </sheetViews>
  <sheetFormatPr defaultRowHeight="15" x14ac:dyDescent="0.25"/>
  <cols>
    <col min="2" max="2" width="20.7109375" bestFit="1" customWidth="1"/>
    <col min="3" max="11" width="7.7109375" customWidth="1"/>
  </cols>
  <sheetData>
    <row r="1" spans="1:11" ht="147" customHeight="1" x14ac:dyDescent="0.25"/>
    <row r="2" spans="1:11" x14ac:dyDescent="0.25">
      <c r="A2" s="1" t="s">
        <v>110</v>
      </c>
      <c r="B2" s="2"/>
      <c r="C2" s="3" t="s">
        <v>10</v>
      </c>
      <c r="D2" s="3" t="s">
        <v>10</v>
      </c>
      <c r="E2" s="3" t="s">
        <v>10</v>
      </c>
      <c r="F2" s="3" t="s">
        <v>10</v>
      </c>
      <c r="G2" s="3" t="s">
        <v>10</v>
      </c>
      <c r="H2" s="3" t="s">
        <v>10</v>
      </c>
      <c r="I2" s="3" t="s">
        <v>10</v>
      </c>
      <c r="J2" s="3" t="s">
        <v>12</v>
      </c>
      <c r="K2" s="3" t="s">
        <v>12</v>
      </c>
    </row>
    <row r="3" spans="1:11" x14ac:dyDescent="0.25">
      <c r="A3" s="16"/>
      <c r="B3" s="3" t="s">
        <v>1</v>
      </c>
      <c r="C3" s="3" t="s">
        <v>3</v>
      </c>
      <c r="D3" s="3" t="s">
        <v>4</v>
      </c>
      <c r="E3" s="3" t="s">
        <v>5</v>
      </c>
      <c r="F3" s="3" t="s">
        <v>6</v>
      </c>
      <c r="G3" s="3" t="s">
        <v>7</v>
      </c>
      <c r="H3" s="3" t="s">
        <v>8</v>
      </c>
      <c r="I3" s="3" t="s">
        <v>9</v>
      </c>
      <c r="J3" s="3" t="s">
        <v>10</v>
      </c>
      <c r="K3" s="3" t="s">
        <v>11</v>
      </c>
    </row>
    <row r="4" spans="1:11" x14ac:dyDescent="0.25">
      <c r="A4" s="16"/>
      <c r="B4" s="19" t="s">
        <v>100</v>
      </c>
      <c r="C4" s="3"/>
      <c r="D4" s="3"/>
      <c r="E4" s="3"/>
      <c r="F4" s="3"/>
      <c r="G4" s="3"/>
      <c r="H4" s="3"/>
      <c r="I4" s="3"/>
      <c r="J4" s="3"/>
      <c r="K4" s="3"/>
    </row>
    <row r="5" spans="1:11" x14ac:dyDescent="0.25">
      <c r="A5" s="4"/>
      <c r="B5" s="2" t="s">
        <v>112</v>
      </c>
      <c r="C5" s="3"/>
      <c r="D5" s="3">
        <v>8</v>
      </c>
      <c r="E5" s="3">
        <v>8</v>
      </c>
      <c r="F5" s="3">
        <v>8</v>
      </c>
      <c r="G5" s="3">
        <v>8</v>
      </c>
      <c r="H5" s="3">
        <v>8</v>
      </c>
      <c r="I5" s="3"/>
      <c r="J5" s="3">
        <f>SUM(D5:I5)</f>
        <v>40</v>
      </c>
      <c r="K5" s="3">
        <f t="shared" ref="K5:K37" si="0">SUM(J5/40)</f>
        <v>1</v>
      </c>
    </row>
    <row r="6" spans="1:11" x14ac:dyDescent="0.25">
      <c r="A6" s="4"/>
      <c r="B6" s="2" t="s">
        <v>102</v>
      </c>
      <c r="C6" s="3"/>
      <c r="D6" s="3">
        <v>8</v>
      </c>
      <c r="E6" s="3">
        <v>8</v>
      </c>
      <c r="F6" s="3">
        <v>8</v>
      </c>
      <c r="G6" s="3">
        <v>8</v>
      </c>
      <c r="H6" s="3">
        <v>8</v>
      </c>
      <c r="I6" s="3"/>
      <c r="J6" s="3">
        <f>SUM(C6:I6)</f>
        <v>40</v>
      </c>
      <c r="K6" s="3">
        <f t="shared" si="0"/>
        <v>1</v>
      </c>
    </row>
    <row r="7" spans="1:11" x14ac:dyDescent="0.25">
      <c r="A7" s="4"/>
      <c r="B7" s="2" t="s">
        <v>14</v>
      </c>
      <c r="C7" s="3"/>
      <c r="D7" s="3">
        <v>8</v>
      </c>
      <c r="E7" s="3">
        <v>8</v>
      </c>
      <c r="F7" s="3">
        <v>8</v>
      </c>
      <c r="G7" s="3">
        <v>8</v>
      </c>
      <c r="H7" s="3">
        <v>8</v>
      </c>
      <c r="I7" s="3"/>
      <c r="J7" s="3">
        <f>SUM(C6:I6)</f>
        <v>40</v>
      </c>
      <c r="K7" s="3">
        <f t="shared" si="0"/>
        <v>1</v>
      </c>
    </row>
    <row r="8" spans="1:11" x14ac:dyDescent="0.25">
      <c r="A8" s="4"/>
      <c r="B8" s="60" t="s">
        <v>113</v>
      </c>
      <c r="C8" s="61"/>
      <c r="D8" s="61">
        <v>12</v>
      </c>
      <c r="E8" s="61">
        <v>12</v>
      </c>
      <c r="F8" s="61">
        <v>12</v>
      </c>
      <c r="G8" s="61">
        <v>12</v>
      </c>
      <c r="H8" s="61">
        <v>12</v>
      </c>
      <c r="I8" s="61"/>
      <c r="J8" s="61">
        <f>SUM(C8:I8)</f>
        <v>60</v>
      </c>
      <c r="K8" s="61">
        <f t="shared" si="0"/>
        <v>1.5</v>
      </c>
    </row>
    <row r="9" spans="1:11" x14ac:dyDescent="0.25">
      <c r="A9" s="4"/>
      <c r="B9" s="2" t="s">
        <v>101</v>
      </c>
      <c r="C9" s="3"/>
      <c r="D9" s="3">
        <v>8</v>
      </c>
      <c r="E9" s="3">
        <v>8</v>
      </c>
      <c r="F9" s="3">
        <v>8</v>
      </c>
      <c r="G9" s="3">
        <v>8</v>
      </c>
      <c r="H9" s="3">
        <v>8</v>
      </c>
      <c r="I9" s="3"/>
      <c r="J9" s="3">
        <f>SUM(D9:I9)</f>
        <v>40</v>
      </c>
      <c r="K9" s="3">
        <f t="shared" si="0"/>
        <v>1</v>
      </c>
    </row>
    <row r="10" spans="1:11" x14ac:dyDescent="0.25">
      <c r="A10" s="4"/>
      <c r="B10" s="2" t="s">
        <v>79</v>
      </c>
      <c r="C10" s="3"/>
      <c r="D10" s="3">
        <v>8</v>
      </c>
      <c r="E10" s="3">
        <v>8</v>
      </c>
      <c r="F10" s="3">
        <v>8</v>
      </c>
      <c r="G10" s="3">
        <v>8</v>
      </c>
      <c r="H10" s="3">
        <v>8</v>
      </c>
      <c r="I10" s="3"/>
      <c r="J10" s="3">
        <f>SUM(C10:I10)</f>
        <v>40</v>
      </c>
      <c r="K10" s="3">
        <f t="shared" si="0"/>
        <v>1</v>
      </c>
    </row>
    <row r="11" spans="1:11" x14ac:dyDescent="0.25">
      <c r="A11" s="4"/>
      <c r="B11" s="2" t="s">
        <v>86</v>
      </c>
      <c r="C11" s="3"/>
      <c r="D11" s="3">
        <v>8</v>
      </c>
      <c r="E11" s="3">
        <v>8</v>
      </c>
      <c r="F11" s="3">
        <v>8</v>
      </c>
      <c r="G11" s="3">
        <v>8</v>
      </c>
      <c r="H11" s="3">
        <v>8</v>
      </c>
      <c r="I11" s="3"/>
      <c r="J11" s="3">
        <f>SUM(C11:I11)</f>
        <v>40</v>
      </c>
      <c r="K11" s="3">
        <f t="shared" si="0"/>
        <v>1</v>
      </c>
    </row>
    <row r="12" spans="1:11" x14ac:dyDescent="0.25">
      <c r="A12" s="4"/>
      <c r="B12" s="2" t="s">
        <v>104</v>
      </c>
      <c r="C12" s="3"/>
      <c r="D12" s="3"/>
      <c r="E12" s="3"/>
      <c r="F12" s="3"/>
      <c r="G12" s="3"/>
      <c r="H12" s="3"/>
      <c r="I12" s="3"/>
      <c r="J12" s="21">
        <v>2</v>
      </c>
      <c r="K12" s="21">
        <f t="shared" si="0"/>
        <v>0.05</v>
      </c>
    </row>
    <row r="13" spans="1:11" x14ac:dyDescent="0.25">
      <c r="A13" s="4"/>
      <c r="B13" s="2" t="s">
        <v>114</v>
      </c>
      <c r="C13" s="3"/>
      <c r="D13" s="3">
        <v>8</v>
      </c>
      <c r="E13" s="3">
        <v>8</v>
      </c>
      <c r="F13" s="3">
        <v>8</v>
      </c>
      <c r="G13" s="3">
        <v>8</v>
      </c>
      <c r="H13" s="3">
        <v>8</v>
      </c>
      <c r="I13" s="3"/>
      <c r="J13" s="21">
        <f>SUM(C13:I13)</f>
        <v>40</v>
      </c>
      <c r="K13" s="3">
        <f t="shared" si="0"/>
        <v>1</v>
      </c>
    </row>
    <row r="14" spans="1:11" x14ac:dyDescent="0.25">
      <c r="A14" s="4"/>
      <c r="B14" s="2"/>
      <c r="C14" s="3"/>
      <c r="D14" s="3"/>
      <c r="E14" s="3"/>
      <c r="F14" s="3"/>
      <c r="G14" s="3"/>
      <c r="H14" s="3"/>
      <c r="I14" s="3"/>
      <c r="J14" s="3"/>
      <c r="K14" s="3"/>
    </row>
    <row r="15" spans="1:11" x14ac:dyDescent="0.25">
      <c r="A15" s="4" t="s">
        <v>81</v>
      </c>
      <c r="B15" s="2"/>
      <c r="C15" s="3"/>
      <c r="D15" s="3"/>
      <c r="E15" s="3"/>
      <c r="F15" s="3"/>
      <c r="G15" s="3"/>
      <c r="H15" s="3"/>
      <c r="I15" s="3"/>
      <c r="J15" s="3"/>
      <c r="K15" s="3"/>
    </row>
    <row r="16" spans="1:11" x14ac:dyDescent="0.25">
      <c r="A16" s="4"/>
      <c r="B16" s="2" t="s">
        <v>115</v>
      </c>
      <c r="C16" s="3">
        <v>8</v>
      </c>
      <c r="D16" s="3">
        <v>8</v>
      </c>
      <c r="E16" s="3">
        <v>8</v>
      </c>
      <c r="F16" s="3">
        <v>8</v>
      </c>
      <c r="G16" s="3">
        <v>8</v>
      </c>
      <c r="H16" s="3">
        <v>8</v>
      </c>
      <c r="I16" s="3">
        <v>8</v>
      </c>
      <c r="J16" s="14">
        <f t="shared" ref="J16:J24" si="1">SUM(C16:I16)</f>
        <v>56</v>
      </c>
      <c r="K16" s="3">
        <f t="shared" si="0"/>
        <v>1.4</v>
      </c>
    </row>
    <row r="17" spans="1:11" x14ac:dyDescent="0.25">
      <c r="A17" s="4"/>
      <c r="B17" s="2" t="s">
        <v>70</v>
      </c>
      <c r="C17" s="3">
        <v>16</v>
      </c>
      <c r="D17" s="3">
        <v>16</v>
      </c>
      <c r="E17" s="3">
        <v>16</v>
      </c>
      <c r="F17" s="3">
        <v>16</v>
      </c>
      <c r="G17" s="3">
        <v>16</v>
      </c>
      <c r="H17" s="3">
        <v>16</v>
      </c>
      <c r="I17" s="3">
        <v>16</v>
      </c>
      <c r="J17" s="14">
        <f t="shared" si="1"/>
        <v>112</v>
      </c>
      <c r="K17" s="3">
        <f t="shared" si="0"/>
        <v>2.8</v>
      </c>
    </row>
    <row r="18" spans="1:11" x14ac:dyDescent="0.25">
      <c r="A18" s="4"/>
      <c r="B18" s="2" t="s">
        <v>105</v>
      </c>
      <c r="C18" s="3"/>
      <c r="D18" s="3">
        <v>8</v>
      </c>
      <c r="E18" s="3">
        <v>8</v>
      </c>
      <c r="F18" s="3">
        <v>8</v>
      </c>
      <c r="G18" s="3">
        <v>8</v>
      </c>
      <c r="H18" s="3">
        <v>8</v>
      </c>
      <c r="I18" s="3"/>
      <c r="J18" s="14">
        <f t="shared" si="1"/>
        <v>40</v>
      </c>
      <c r="K18" s="3">
        <f t="shared" si="0"/>
        <v>1</v>
      </c>
    </row>
    <row r="19" spans="1:11" x14ac:dyDescent="0.25">
      <c r="A19" s="4"/>
      <c r="B19" s="2" t="s">
        <v>106</v>
      </c>
      <c r="C19" s="3"/>
      <c r="D19" s="3">
        <v>8</v>
      </c>
      <c r="E19" s="3">
        <v>8</v>
      </c>
      <c r="F19" s="3">
        <v>8</v>
      </c>
      <c r="G19" s="3">
        <v>8</v>
      </c>
      <c r="H19" s="3">
        <v>8</v>
      </c>
      <c r="I19" s="3"/>
      <c r="J19" s="14">
        <f t="shared" si="1"/>
        <v>40</v>
      </c>
      <c r="K19" s="3">
        <f t="shared" si="0"/>
        <v>1</v>
      </c>
    </row>
    <row r="20" spans="1:11" x14ac:dyDescent="0.25">
      <c r="A20" s="4"/>
      <c r="B20" s="9" t="s">
        <v>71</v>
      </c>
      <c r="C20" s="3">
        <v>16</v>
      </c>
      <c r="D20" s="3">
        <v>16</v>
      </c>
      <c r="E20" s="3">
        <v>16</v>
      </c>
      <c r="F20" s="3">
        <v>16</v>
      </c>
      <c r="G20" s="3">
        <v>16</v>
      </c>
      <c r="H20" s="3">
        <v>16</v>
      </c>
      <c r="I20" s="3">
        <v>16</v>
      </c>
      <c r="J20" s="14">
        <f t="shared" si="1"/>
        <v>112</v>
      </c>
      <c r="K20" s="3">
        <f t="shared" si="0"/>
        <v>2.8</v>
      </c>
    </row>
    <row r="21" spans="1:11" x14ac:dyDescent="0.25">
      <c r="A21" s="4"/>
      <c r="B21" s="9" t="s">
        <v>88</v>
      </c>
      <c r="C21" s="3">
        <v>16</v>
      </c>
      <c r="D21" s="3">
        <v>16</v>
      </c>
      <c r="E21" s="3">
        <v>16</v>
      </c>
      <c r="F21" s="3">
        <v>16</v>
      </c>
      <c r="G21" s="3">
        <v>16</v>
      </c>
      <c r="H21" s="3">
        <v>16</v>
      </c>
      <c r="I21" s="3">
        <v>16</v>
      </c>
      <c r="J21" s="14">
        <f t="shared" si="1"/>
        <v>112</v>
      </c>
      <c r="K21" s="3">
        <f t="shared" si="0"/>
        <v>2.8</v>
      </c>
    </row>
    <row r="22" spans="1:11" x14ac:dyDescent="0.25">
      <c r="A22" s="4"/>
      <c r="B22" s="9" t="s">
        <v>77</v>
      </c>
      <c r="C22" s="3">
        <v>8</v>
      </c>
      <c r="D22" s="3">
        <v>8</v>
      </c>
      <c r="E22" s="3">
        <v>8</v>
      </c>
      <c r="F22" s="3">
        <v>8</v>
      </c>
      <c r="G22" s="3">
        <v>8</v>
      </c>
      <c r="H22" s="3">
        <v>8</v>
      </c>
      <c r="I22" s="3">
        <v>8</v>
      </c>
      <c r="J22" s="14">
        <f t="shared" si="1"/>
        <v>56</v>
      </c>
      <c r="K22" s="3">
        <f t="shared" si="0"/>
        <v>1.4</v>
      </c>
    </row>
    <row r="23" spans="1:11" x14ac:dyDescent="0.25">
      <c r="A23" s="4"/>
      <c r="B23" s="9" t="s">
        <v>116</v>
      </c>
      <c r="C23" s="3">
        <v>8</v>
      </c>
      <c r="D23" s="3">
        <v>8</v>
      </c>
      <c r="E23" s="3">
        <v>8</v>
      </c>
      <c r="F23" s="3">
        <v>8</v>
      </c>
      <c r="G23" s="3">
        <v>8</v>
      </c>
      <c r="H23" s="3">
        <v>8</v>
      </c>
      <c r="I23" s="3">
        <v>8</v>
      </c>
      <c r="J23" s="14">
        <f t="shared" si="1"/>
        <v>56</v>
      </c>
      <c r="K23" s="3">
        <f t="shared" si="0"/>
        <v>1.4</v>
      </c>
    </row>
    <row r="24" spans="1:11" x14ac:dyDescent="0.25">
      <c r="A24" s="4"/>
      <c r="B24" s="9" t="s">
        <v>117</v>
      </c>
      <c r="C24" s="3">
        <v>8</v>
      </c>
      <c r="D24" s="3">
        <v>8</v>
      </c>
      <c r="E24" s="3">
        <v>8</v>
      </c>
      <c r="F24" s="3">
        <v>8</v>
      </c>
      <c r="G24" s="3">
        <v>8</v>
      </c>
      <c r="H24" s="3">
        <v>8</v>
      </c>
      <c r="I24" s="3">
        <v>8</v>
      </c>
      <c r="J24" s="14">
        <f t="shared" si="1"/>
        <v>56</v>
      </c>
      <c r="K24" s="3">
        <f t="shared" si="0"/>
        <v>1.4</v>
      </c>
    </row>
    <row r="25" spans="1:11" x14ac:dyDescent="0.25">
      <c r="A25" s="4" t="s">
        <v>50</v>
      </c>
      <c r="B25" s="12"/>
      <c r="C25" s="8"/>
      <c r="D25" s="8"/>
      <c r="E25" s="8"/>
      <c r="F25" s="8"/>
      <c r="G25" s="8"/>
      <c r="H25" s="8"/>
      <c r="I25" s="8"/>
      <c r="J25" s="14"/>
      <c r="K25" s="3">
        <f t="shared" si="0"/>
        <v>0</v>
      </c>
    </row>
    <row r="26" spans="1:11" x14ac:dyDescent="0.25">
      <c r="A26" s="4"/>
      <c r="B26" s="9" t="s">
        <v>76</v>
      </c>
      <c r="C26" s="3">
        <v>8</v>
      </c>
      <c r="D26" s="3">
        <v>8</v>
      </c>
      <c r="E26" s="3">
        <v>8</v>
      </c>
      <c r="F26" s="3">
        <v>8</v>
      </c>
      <c r="G26" s="3">
        <v>8</v>
      </c>
      <c r="H26" s="3">
        <v>8</v>
      </c>
      <c r="I26" s="3">
        <v>8</v>
      </c>
      <c r="J26" s="14">
        <f t="shared" ref="J26:J32" si="2">SUM(C26:I26)</f>
        <v>56</v>
      </c>
      <c r="K26" s="3">
        <f t="shared" si="0"/>
        <v>1.4</v>
      </c>
    </row>
    <row r="27" spans="1:11" x14ac:dyDescent="0.25">
      <c r="A27" s="4"/>
      <c r="B27" s="9" t="s">
        <v>70</v>
      </c>
      <c r="C27" s="3">
        <v>8</v>
      </c>
      <c r="D27" s="3">
        <v>8</v>
      </c>
      <c r="E27" s="3">
        <v>8</v>
      </c>
      <c r="F27" s="3">
        <v>8</v>
      </c>
      <c r="G27" s="3">
        <v>8</v>
      </c>
      <c r="H27" s="3">
        <v>8</v>
      </c>
      <c r="I27" s="3">
        <v>8</v>
      </c>
      <c r="J27" s="14">
        <f t="shared" si="2"/>
        <v>56</v>
      </c>
      <c r="K27" s="3">
        <f t="shared" si="0"/>
        <v>1.4</v>
      </c>
    </row>
    <row r="28" spans="1:11" x14ac:dyDescent="0.25">
      <c r="A28" s="4"/>
      <c r="B28" s="60" t="s">
        <v>71</v>
      </c>
      <c r="C28" s="61">
        <v>16</v>
      </c>
      <c r="D28" s="61">
        <v>24</v>
      </c>
      <c r="E28" s="61">
        <v>24</v>
      </c>
      <c r="F28" s="61">
        <v>24</v>
      </c>
      <c r="G28" s="61">
        <v>24</v>
      </c>
      <c r="H28" s="61">
        <v>24</v>
      </c>
      <c r="I28" s="61">
        <v>16</v>
      </c>
      <c r="J28" s="61">
        <f t="shared" si="2"/>
        <v>152</v>
      </c>
      <c r="K28" s="61">
        <f t="shared" si="0"/>
        <v>3.8</v>
      </c>
    </row>
    <row r="29" spans="1:11" x14ac:dyDescent="0.25">
      <c r="A29" s="4"/>
      <c r="B29" s="9" t="s">
        <v>88</v>
      </c>
      <c r="C29" s="3">
        <v>8</v>
      </c>
      <c r="D29" s="3">
        <v>8</v>
      </c>
      <c r="E29" s="3">
        <v>8</v>
      </c>
      <c r="F29" s="3">
        <v>8</v>
      </c>
      <c r="G29" s="3">
        <v>8</v>
      </c>
      <c r="H29" s="3">
        <v>8</v>
      </c>
      <c r="I29" s="3">
        <v>8</v>
      </c>
      <c r="J29" s="17">
        <f t="shared" si="2"/>
        <v>56</v>
      </c>
      <c r="K29" s="17">
        <f t="shared" si="0"/>
        <v>1.4</v>
      </c>
    </row>
    <row r="30" spans="1:11" x14ac:dyDescent="0.25">
      <c r="A30" s="4"/>
      <c r="B30" s="9" t="s">
        <v>77</v>
      </c>
      <c r="C30" s="3">
        <v>8</v>
      </c>
      <c r="D30" s="3">
        <v>8</v>
      </c>
      <c r="E30" s="3">
        <v>8</v>
      </c>
      <c r="F30" s="3">
        <v>8</v>
      </c>
      <c r="G30" s="3">
        <v>8</v>
      </c>
      <c r="H30" s="3">
        <v>8</v>
      </c>
      <c r="I30" s="3">
        <v>8</v>
      </c>
      <c r="J30" s="14">
        <f t="shared" si="2"/>
        <v>56</v>
      </c>
      <c r="K30" s="3">
        <f t="shared" si="0"/>
        <v>1.4</v>
      </c>
    </row>
    <row r="31" spans="1:11" x14ac:dyDescent="0.25">
      <c r="A31" s="4"/>
      <c r="B31" s="9" t="s">
        <v>116</v>
      </c>
      <c r="C31" s="3">
        <v>8</v>
      </c>
      <c r="D31" s="3">
        <v>8</v>
      </c>
      <c r="E31" s="3">
        <v>8</v>
      </c>
      <c r="F31" s="3">
        <v>8</v>
      </c>
      <c r="G31" s="3">
        <v>8</v>
      </c>
      <c r="H31" s="3">
        <v>8</v>
      </c>
      <c r="I31" s="3">
        <v>8</v>
      </c>
      <c r="J31" s="14">
        <f t="shared" si="2"/>
        <v>56</v>
      </c>
      <c r="K31" s="3">
        <f t="shared" si="0"/>
        <v>1.4</v>
      </c>
    </row>
    <row r="32" spans="1:11" x14ac:dyDescent="0.25">
      <c r="A32" s="4"/>
      <c r="B32" s="9" t="s">
        <v>117</v>
      </c>
      <c r="C32" s="3">
        <v>8</v>
      </c>
      <c r="D32" s="3">
        <v>8</v>
      </c>
      <c r="E32" s="3">
        <v>8</v>
      </c>
      <c r="F32" s="3">
        <v>8</v>
      </c>
      <c r="G32" s="3">
        <v>8</v>
      </c>
      <c r="H32" s="3">
        <v>8</v>
      </c>
      <c r="I32" s="3">
        <v>8</v>
      </c>
      <c r="J32" s="14">
        <f t="shared" si="2"/>
        <v>56</v>
      </c>
      <c r="K32" s="3">
        <f t="shared" si="0"/>
        <v>1.4</v>
      </c>
    </row>
    <row r="33" spans="1:11" x14ac:dyDescent="0.25">
      <c r="A33" s="4" t="s">
        <v>52</v>
      </c>
      <c r="B33" s="9"/>
      <c r="C33" s="3"/>
      <c r="D33" s="3"/>
      <c r="E33" s="3"/>
      <c r="F33" s="3"/>
      <c r="G33" s="3"/>
      <c r="H33" s="3"/>
      <c r="I33" s="3"/>
      <c r="J33" s="14"/>
      <c r="K33" s="3"/>
    </row>
    <row r="34" spans="1:11" x14ac:dyDescent="0.25">
      <c r="A34" s="4"/>
      <c r="B34" s="9" t="s">
        <v>76</v>
      </c>
      <c r="C34" s="3">
        <v>8</v>
      </c>
      <c r="D34" s="3">
        <v>8</v>
      </c>
      <c r="E34" s="3">
        <v>8</v>
      </c>
      <c r="F34" s="3">
        <v>8</v>
      </c>
      <c r="G34" s="3">
        <v>8</v>
      </c>
      <c r="H34" s="3">
        <v>8</v>
      </c>
      <c r="I34" s="3">
        <v>8</v>
      </c>
      <c r="J34" s="14">
        <f>SUM(C34:I34)</f>
        <v>56</v>
      </c>
      <c r="K34" s="3">
        <f t="shared" si="0"/>
        <v>1.4</v>
      </c>
    </row>
    <row r="35" spans="1:11" x14ac:dyDescent="0.25">
      <c r="A35" s="4"/>
      <c r="B35" s="60" t="s">
        <v>71</v>
      </c>
      <c r="C35" s="61">
        <v>16</v>
      </c>
      <c r="D35" s="61">
        <v>16</v>
      </c>
      <c r="E35" s="61">
        <v>16</v>
      </c>
      <c r="F35" s="61">
        <v>16</v>
      </c>
      <c r="G35" s="61">
        <v>16</v>
      </c>
      <c r="H35" s="61">
        <v>16</v>
      </c>
      <c r="I35" s="61">
        <v>16</v>
      </c>
      <c r="J35" s="61">
        <f>SUM(C35:I35)</f>
        <v>112</v>
      </c>
      <c r="K35" s="61">
        <f t="shared" si="0"/>
        <v>2.8</v>
      </c>
    </row>
    <row r="36" spans="1:11" x14ac:dyDescent="0.25">
      <c r="A36" s="4"/>
      <c r="B36" s="9" t="s">
        <v>77</v>
      </c>
      <c r="C36" s="3"/>
      <c r="D36" s="3">
        <v>8</v>
      </c>
      <c r="E36" s="3">
        <v>8</v>
      </c>
      <c r="F36" s="3">
        <v>8</v>
      </c>
      <c r="G36" s="3">
        <v>8</v>
      </c>
      <c r="H36" s="3">
        <v>8</v>
      </c>
      <c r="I36" s="3"/>
      <c r="J36" s="14">
        <f>SUM(C36:I36)</f>
        <v>40</v>
      </c>
      <c r="K36" s="3">
        <f t="shared" si="0"/>
        <v>1</v>
      </c>
    </row>
    <row r="37" spans="1:11" x14ac:dyDescent="0.25">
      <c r="A37" s="4"/>
      <c r="B37" s="9" t="s">
        <v>117</v>
      </c>
      <c r="C37" s="3">
        <v>8</v>
      </c>
      <c r="D37" s="3">
        <v>8</v>
      </c>
      <c r="E37" s="3">
        <v>8</v>
      </c>
      <c r="F37" s="3">
        <v>8</v>
      </c>
      <c r="G37" s="3">
        <v>8</v>
      </c>
      <c r="H37" s="3">
        <v>8</v>
      </c>
      <c r="I37" s="3">
        <v>8</v>
      </c>
      <c r="J37" s="14">
        <f>SUM(C37:I37)</f>
        <v>56</v>
      </c>
      <c r="K37" s="3">
        <f t="shared" si="0"/>
        <v>1.4</v>
      </c>
    </row>
    <row r="38" spans="1:11" x14ac:dyDescent="0.25">
      <c r="A38" s="4"/>
      <c r="B38" s="10"/>
      <c r="C38" s="3"/>
      <c r="D38" s="3"/>
      <c r="E38" s="3"/>
      <c r="F38" s="3"/>
      <c r="G38" s="3"/>
      <c r="H38" s="3"/>
      <c r="I38" s="3"/>
      <c r="J38" s="14"/>
      <c r="K38" s="14"/>
    </row>
    <row r="39" spans="1:11" x14ac:dyDescent="0.25">
      <c r="A39" s="5"/>
      <c r="B39" s="62" t="s">
        <v>53</v>
      </c>
      <c r="C39" s="62">
        <f>SUM(C4:C38)</f>
        <v>176</v>
      </c>
      <c r="D39" s="62">
        <f t="shared" ref="D39:K39" si="3">SUM(D5:D38)</f>
        <v>276</v>
      </c>
      <c r="E39" s="62">
        <f t="shared" si="3"/>
        <v>276</v>
      </c>
      <c r="F39" s="62">
        <f t="shared" si="3"/>
        <v>276</v>
      </c>
      <c r="G39" s="62">
        <f t="shared" si="3"/>
        <v>276</v>
      </c>
      <c r="H39" s="62">
        <f t="shared" si="3"/>
        <v>276</v>
      </c>
      <c r="I39" s="62">
        <f t="shared" si="3"/>
        <v>176</v>
      </c>
      <c r="J39" s="62">
        <f>SUM(J4:J38)</f>
        <v>1734</v>
      </c>
      <c r="K39" s="61">
        <f t="shared" si="3"/>
        <v>43.349999999999987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0"/>
  <sheetViews>
    <sheetView topLeftCell="A37" zoomScale="125" zoomScaleNormal="125" workbookViewId="0">
      <selection activeCell="J51" sqref="J51:K51"/>
    </sheetView>
  </sheetViews>
  <sheetFormatPr defaultRowHeight="15" x14ac:dyDescent="0.25"/>
  <cols>
    <col min="1" max="1" width="7" customWidth="1"/>
    <col min="2" max="2" width="21.7109375" customWidth="1"/>
    <col min="3" max="11" width="7.7109375" customWidth="1"/>
    <col min="16" max="16" width="9.28515625" customWidth="1"/>
  </cols>
  <sheetData>
    <row r="1" spans="1:12" ht="150" customHeight="1" x14ac:dyDescent="0.25"/>
    <row r="2" spans="1:12" x14ac:dyDescent="0.25">
      <c r="A2" s="2" t="s">
        <v>133</v>
      </c>
      <c r="B2" s="2"/>
      <c r="C2" s="3" t="s">
        <v>10</v>
      </c>
      <c r="D2" s="3" t="s">
        <v>10</v>
      </c>
      <c r="E2" s="3" t="s">
        <v>10</v>
      </c>
      <c r="F2" s="3" t="s">
        <v>10</v>
      </c>
      <c r="G2" s="3" t="s">
        <v>10</v>
      </c>
      <c r="H2" s="3" t="s">
        <v>10</v>
      </c>
      <c r="I2" s="3" t="s">
        <v>10</v>
      </c>
      <c r="J2" s="3" t="s">
        <v>12</v>
      </c>
      <c r="K2" s="3" t="s">
        <v>12</v>
      </c>
      <c r="L2" s="23"/>
    </row>
    <row r="3" spans="1:12" x14ac:dyDescent="0.25">
      <c r="A3" s="2"/>
      <c r="B3" s="3" t="s">
        <v>1</v>
      </c>
      <c r="C3" s="3" t="s">
        <v>3</v>
      </c>
      <c r="D3" s="3" t="s">
        <v>4</v>
      </c>
      <c r="E3" s="3" t="s">
        <v>5</v>
      </c>
      <c r="F3" s="3" t="s">
        <v>6</v>
      </c>
      <c r="G3" s="3" t="s">
        <v>7</v>
      </c>
      <c r="H3" s="3" t="s">
        <v>8</v>
      </c>
      <c r="I3" s="3" t="s">
        <v>9</v>
      </c>
      <c r="J3" s="3" t="s">
        <v>10</v>
      </c>
      <c r="K3" s="3" t="s">
        <v>11</v>
      </c>
      <c r="L3" s="23"/>
    </row>
    <row r="4" spans="1:12" x14ac:dyDescent="0.25">
      <c r="A4" s="24"/>
      <c r="B4" s="25" t="s">
        <v>82</v>
      </c>
      <c r="C4" s="3"/>
      <c r="D4" s="3">
        <v>8</v>
      </c>
      <c r="E4" s="3">
        <v>8</v>
      </c>
      <c r="F4" s="3">
        <v>8</v>
      </c>
      <c r="G4" s="3">
        <v>8</v>
      </c>
      <c r="H4" s="3">
        <v>8</v>
      </c>
      <c r="I4" s="3"/>
      <c r="J4" s="3">
        <f t="shared" ref="J4:J9" si="0">SUM(D4:I4)</f>
        <v>40</v>
      </c>
      <c r="K4" s="3">
        <f>SUM(J4/40)</f>
        <v>1</v>
      </c>
      <c r="L4" s="23"/>
    </row>
    <row r="5" spans="1:12" x14ac:dyDescent="0.25">
      <c r="A5" s="24"/>
      <c r="B5" s="67" t="s">
        <v>190</v>
      </c>
      <c r="C5" s="61"/>
      <c r="D5" s="61">
        <v>8</v>
      </c>
      <c r="E5" s="61">
        <v>8</v>
      </c>
      <c r="F5" s="61">
        <v>8</v>
      </c>
      <c r="G5" s="61">
        <v>8</v>
      </c>
      <c r="H5" s="61">
        <v>8</v>
      </c>
      <c r="I5" s="61"/>
      <c r="J5" s="61">
        <f t="shared" si="0"/>
        <v>40</v>
      </c>
      <c r="K5" s="61">
        <f>SUM(J5/40)</f>
        <v>1</v>
      </c>
      <c r="L5" s="23"/>
    </row>
    <row r="6" spans="1:12" x14ac:dyDescent="0.25">
      <c r="A6" s="24"/>
      <c r="B6" s="25" t="s">
        <v>118</v>
      </c>
      <c r="C6" s="3"/>
      <c r="D6" s="3">
        <v>8</v>
      </c>
      <c r="E6" s="3">
        <v>8</v>
      </c>
      <c r="F6" s="3">
        <v>8</v>
      </c>
      <c r="G6" s="3">
        <v>8</v>
      </c>
      <c r="H6" s="3">
        <v>8</v>
      </c>
      <c r="I6" s="3"/>
      <c r="J6" s="3">
        <f t="shared" si="0"/>
        <v>40</v>
      </c>
      <c r="K6" s="3">
        <f t="shared" ref="K6:K58" si="1">SUM(J6/40)</f>
        <v>1</v>
      </c>
      <c r="L6" s="23"/>
    </row>
    <row r="7" spans="1:12" x14ac:dyDescent="0.25">
      <c r="A7" s="24"/>
      <c r="B7" s="25" t="s">
        <v>119</v>
      </c>
      <c r="C7" s="3"/>
      <c r="D7" s="3">
        <v>8</v>
      </c>
      <c r="E7" s="3">
        <v>8</v>
      </c>
      <c r="F7" s="3">
        <v>8</v>
      </c>
      <c r="G7" s="3">
        <v>8</v>
      </c>
      <c r="H7" s="3">
        <v>8</v>
      </c>
      <c r="I7" s="3"/>
      <c r="J7" s="3">
        <f t="shared" si="0"/>
        <v>40</v>
      </c>
      <c r="K7" s="3">
        <f t="shared" si="1"/>
        <v>1</v>
      </c>
      <c r="L7" s="23"/>
    </row>
    <row r="8" spans="1:12" x14ac:dyDescent="0.25">
      <c r="A8" s="24"/>
      <c r="B8" s="25" t="s">
        <v>120</v>
      </c>
      <c r="C8" s="3"/>
      <c r="D8" s="3">
        <v>8</v>
      </c>
      <c r="E8" s="3">
        <v>8</v>
      </c>
      <c r="F8" s="3">
        <v>8</v>
      </c>
      <c r="G8" s="3">
        <v>8</v>
      </c>
      <c r="H8" s="3">
        <v>8</v>
      </c>
      <c r="I8" s="3"/>
      <c r="J8" s="3">
        <f t="shared" si="0"/>
        <v>40</v>
      </c>
      <c r="K8" s="3">
        <f t="shared" si="1"/>
        <v>1</v>
      </c>
      <c r="L8" s="23"/>
    </row>
    <row r="9" spans="1:12" x14ac:dyDescent="0.25">
      <c r="A9" s="24"/>
      <c r="B9" s="67" t="s">
        <v>121</v>
      </c>
      <c r="C9" s="61"/>
      <c r="D9" s="61">
        <v>8</v>
      </c>
      <c r="E9" s="61">
        <v>8</v>
      </c>
      <c r="F9" s="61">
        <v>8</v>
      </c>
      <c r="G9" s="61">
        <v>8</v>
      </c>
      <c r="H9" s="61">
        <v>8</v>
      </c>
      <c r="I9" s="61"/>
      <c r="J9" s="61">
        <f t="shared" si="0"/>
        <v>40</v>
      </c>
      <c r="K9" s="61">
        <f t="shared" si="1"/>
        <v>1</v>
      </c>
      <c r="L9" s="23"/>
    </row>
    <row r="10" spans="1:12" x14ac:dyDescent="0.25">
      <c r="A10" s="24"/>
      <c r="B10" s="67" t="s">
        <v>189</v>
      </c>
      <c r="C10" s="61"/>
      <c r="D10" s="61">
        <v>16</v>
      </c>
      <c r="E10" s="61">
        <v>16</v>
      </c>
      <c r="F10" s="61">
        <v>16</v>
      </c>
      <c r="G10" s="61">
        <v>16</v>
      </c>
      <c r="H10" s="61">
        <v>16</v>
      </c>
      <c r="I10" s="61"/>
      <c r="J10" s="61">
        <f>SUM(D10:I10)</f>
        <v>80</v>
      </c>
      <c r="K10" s="61">
        <f>SUM(J10/40)</f>
        <v>2</v>
      </c>
      <c r="L10" s="23"/>
    </row>
    <row r="11" spans="1:12" x14ac:dyDescent="0.25">
      <c r="A11" s="24"/>
      <c r="B11" s="67" t="s">
        <v>122</v>
      </c>
      <c r="C11" s="61">
        <v>20</v>
      </c>
      <c r="D11" s="61">
        <v>20</v>
      </c>
      <c r="E11" s="61">
        <v>20</v>
      </c>
      <c r="F11" s="61">
        <v>20</v>
      </c>
      <c r="G11" s="61">
        <v>20</v>
      </c>
      <c r="H11" s="61">
        <v>20</v>
      </c>
      <c r="I11" s="61">
        <v>20</v>
      </c>
      <c r="J11" s="61">
        <f>SUM(C11:I11)</f>
        <v>140</v>
      </c>
      <c r="K11" s="61">
        <f t="shared" si="1"/>
        <v>3.5</v>
      </c>
      <c r="L11" s="23"/>
    </row>
    <row r="12" spans="1:12" x14ac:dyDescent="0.25">
      <c r="A12" s="24"/>
      <c r="B12" s="67" t="s">
        <v>123</v>
      </c>
      <c r="C12" s="61">
        <v>20</v>
      </c>
      <c r="D12" s="61">
        <v>20</v>
      </c>
      <c r="E12" s="61">
        <v>20</v>
      </c>
      <c r="F12" s="61">
        <v>20</v>
      </c>
      <c r="G12" s="61">
        <v>20</v>
      </c>
      <c r="H12" s="61">
        <v>20</v>
      </c>
      <c r="I12" s="61">
        <v>20</v>
      </c>
      <c r="J12" s="61">
        <f>SUM(C12:I12)</f>
        <v>140</v>
      </c>
      <c r="K12" s="61">
        <f t="shared" si="1"/>
        <v>3.5</v>
      </c>
      <c r="L12" s="23"/>
    </row>
    <row r="13" spans="1:12" x14ac:dyDescent="0.25">
      <c r="A13" s="24"/>
      <c r="B13" s="67" t="s">
        <v>124</v>
      </c>
      <c r="C13" s="61"/>
      <c r="D13" s="61">
        <v>40</v>
      </c>
      <c r="E13" s="61">
        <v>40</v>
      </c>
      <c r="F13" s="61">
        <v>40</v>
      </c>
      <c r="G13" s="61">
        <v>40</v>
      </c>
      <c r="H13" s="61">
        <v>40</v>
      </c>
      <c r="I13" s="61"/>
      <c r="J13" s="61">
        <f>SUM(D13:I13)</f>
        <v>200</v>
      </c>
      <c r="K13" s="61">
        <f t="shared" si="1"/>
        <v>5</v>
      </c>
      <c r="L13" s="23"/>
    </row>
    <row r="14" spans="1:12" x14ac:dyDescent="0.25">
      <c r="A14" s="24"/>
      <c r="B14" s="67" t="s">
        <v>114</v>
      </c>
      <c r="C14" s="61"/>
      <c r="D14" s="61">
        <v>8</v>
      </c>
      <c r="E14" s="61">
        <v>8</v>
      </c>
      <c r="F14" s="61">
        <v>8</v>
      </c>
      <c r="G14" s="61">
        <v>8</v>
      </c>
      <c r="H14" s="61">
        <v>8</v>
      </c>
      <c r="I14" s="61"/>
      <c r="J14" s="61">
        <f>SUM(D14:I14)</f>
        <v>40</v>
      </c>
      <c r="K14" s="61">
        <f t="shared" si="1"/>
        <v>1</v>
      </c>
      <c r="L14" s="23"/>
    </row>
    <row r="15" spans="1:12" x14ac:dyDescent="0.25">
      <c r="A15" s="24" t="s">
        <v>131</v>
      </c>
      <c r="B15" s="25"/>
      <c r="C15" s="3"/>
      <c r="D15" s="3"/>
      <c r="E15" s="3"/>
      <c r="F15" s="3"/>
      <c r="G15" s="3"/>
      <c r="H15" s="3"/>
      <c r="I15" s="3"/>
      <c r="J15" s="3"/>
      <c r="K15" s="3"/>
      <c r="L15" s="23"/>
    </row>
    <row r="16" spans="1:12" x14ac:dyDescent="0.25">
      <c r="A16" s="24" t="s">
        <v>81</v>
      </c>
      <c r="B16" s="25" t="s">
        <v>97</v>
      </c>
      <c r="C16" s="3">
        <v>8</v>
      </c>
      <c r="D16" s="3">
        <v>8</v>
      </c>
      <c r="E16" s="3">
        <v>8</v>
      </c>
      <c r="F16" s="3">
        <v>8</v>
      </c>
      <c r="G16" s="3">
        <v>8</v>
      </c>
      <c r="H16" s="3">
        <v>8</v>
      </c>
      <c r="I16" s="3">
        <v>8</v>
      </c>
      <c r="J16" s="3">
        <f>SUM(C16:I16)</f>
        <v>56</v>
      </c>
      <c r="K16" s="3">
        <f t="shared" si="1"/>
        <v>1.4</v>
      </c>
      <c r="L16" s="23"/>
    </row>
    <row r="17" spans="1:12" x14ac:dyDescent="0.25">
      <c r="A17" s="24"/>
      <c r="B17" s="25" t="s">
        <v>70</v>
      </c>
      <c r="C17" s="3">
        <v>8</v>
      </c>
      <c r="D17" s="3">
        <v>16</v>
      </c>
      <c r="E17" s="3">
        <v>16</v>
      </c>
      <c r="F17" s="3">
        <v>16</v>
      </c>
      <c r="G17" s="3">
        <v>16</v>
      </c>
      <c r="H17" s="3">
        <v>16</v>
      </c>
      <c r="I17" s="14">
        <v>8</v>
      </c>
      <c r="J17" s="3">
        <f>SUM(C17:I17)</f>
        <v>96</v>
      </c>
      <c r="K17" s="3">
        <f t="shared" si="1"/>
        <v>2.4</v>
      </c>
      <c r="L17" s="23"/>
    </row>
    <row r="18" spans="1:12" x14ac:dyDescent="0.25">
      <c r="A18" s="24"/>
      <c r="B18" s="67" t="s">
        <v>125</v>
      </c>
      <c r="C18" s="61">
        <v>80</v>
      </c>
      <c r="D18" s="61">
        <v>80</v>
      </c>
      <c r="E18" s="61">
        <v>80</v>
      </c>
      <c r="F18" s="61">
        <v>80</v>
      </c>
      <c r="G18" s="61">
        <v>80</v>
      </c>
      <c r="H18" s="61">
        <v>80</v>
      </c>
      <c r="I18" s="61">
        <v>80</v>
      </c>
      <c r="J18" s="61">
        <f>SUM(C18:I18)</f>
        <v>560</v>
      </c>
      <c r="K18" s="61">
        <f t="shared" si="1"/>
        <v>14</v>
      </c>
      <c r="L18" s="23"/>
    </row>
    <row r="19" spans="1:12" x14ac:dyDescent="0.25">
      <c r="A19" s="24"/>
      <c r="B19" s="25" t="s">
        <v>107</v>
      </c>
      <c r="C19" s="3">
        <v>16</v>
      </c>
      <c r="D19" s="3">
        <v>16</v>
      </c>
      <c r="E19" s="3">
        <v>16</v>
      </c>
      <c r="F19" s="3">
        <v>16</v>
      </c>
      <c r="G19" s="3">
        <v>16</v>
      </c>
      <c r="H19" s="3">
        <v>16</v>
      </c>
      <c r="I19" s="3">
        <v>16</v>
      </c>
      <c r="J19" s="3">
        <f>SUM(C19:I19)</f>
        <v>112</v>
      </c>
      <c r="K19" s="3">
        <f t="shared" si="1"/>
        <v>2.8</v>
      </c>
      <c r="L19" s="23"/>
    </row>
    <row r="20" spans="1:12" x14ac:dyDescent="0.25">
      <c r="A20" s="24"/>
      <c r="B20" s="25" t="s">
        <v>108</v>
      </c>
      <c r="C20" s="3"/>
      <c r="D20" s="3">
        <v>8</v>
      </c>
      <c r="E20" s="3">
        <v>8</v>
      </c>
      <c r="F20" s="3">
        <v>8</v>
      </c>
      <c r="G20" s="3">
        <v>8</v>
      </c>
      <c r="H20" s="3">
        <v>8</v>
      </c>
      <c r="I20" s="8"/>
      <c r="J20" s="3">
        <f>SUM(D20:I20)</f>
        <v>40</v>
      </c>
      <c r="K20" s="3">
        <f t="shared" si="1"/>
        <v>1</v>
      </c>
      <c r="L20" s="23"/>
    </row>
    <row r="21" spans="1:12" x14ac:dyDescent="0.25">
      <c r="A21" s="24"/>
      <c r="B21" s="67" t="s">
        <v>126</v>
      </c>
      <c r="C21" s="61">
        <v>16</v>
      </c>
      <c r="D21" s="61">
        <v>16</v>
      </c>
      <c r="E21" s="61">
        <v>16</v>
      </c>
      <c r="F21" s="61">
        <v>16</v>
      </c>
      <c r="G21" s="61">
        <v>16</v>
      </c>
      <c r="H21" s="61">
        <v>16</v>
      </c>
      <c r="I21" s="61">
        <v>16</v>
      </c>
      <c r="J21" s="61">
        <f>SUM(C21:I21)</f>
        <v>112</v>
      </c>
      <c r="K21" s="61">
        <f t="shared" si="1"/>
        <v>2.8</v>
      </c>
      <c r="L21" s="23"/>
    </row>
    <row r="22" spans="1:12" x14ac:dyDescent="0.25">
      <c r="A22" s="24"/>
      <c r="B22" s="67" t="s">
        <v>187</v>
      </c>
      <c r="C22" s="61"/>
      <c r="D22" s="61">
        <v>24</v>
      </c>
      <c r="E22" s="61">
        <v>24</v>
      </c>
      <c r="F22" s="61">
        <v>24</v>
      </c>
      <c r="G22" s="61">
        <v>24</v>
      </c>
      <c r="H22" s="61">
        <v>24</v>
      </c>
      <c r="I22" s="61"/>
      <c r="J22" s="61">
        <f>SUM(C22:I22)</f>
        <v>120</v>
      </c>
      <c r="K22" s="61">
        <f t="shared" si="1"/>
        <v>3</v>
      </c>
      <c r="L22" s="23"/>
    </row>
    <row r="23" spans="1:12" x14ac:dyDescent="0.25">
      <c r="A23" s="24"/>
      <c r="B23" s="67" t="s">
        <v>188</v>
      </c>
      <c r="C23" s="61"/>
      <c r="D23" s="61">
        <v>24</v>
      </c>
      <c r="E23" s="61">
        <v>24</v>
      </c>
      <c r="F23" s="61">
        <v>24</v>
      </c>
      <c r="G23" s="61">
        <v>24</v>
      </c>
      <c r="H23" s="61">
        <v>24</v>
      </c>
      <c r="I23" s="61"/>
      <c r="J23" s="61">
        <f>SUM(C23:I23)</f>
        <v>120</v>
      </c>
      <c r="K23" s="61">
        <f t="shared" si="1"/>
        <v>3</v>
      </c>
      <c r="L23" s="23"/>
    </row>
    <row r="24" spans="1:12" x14ac:dyDescent="0.25">
      <c r="A24" s="24" t="s">
        <v>132</v>
      </c>
      <c r="B24" s="25"/>
      <c r="C24" s="3"/>
      <c r="D24" s="8"/>
      <c r="E24" s="8"/>
      <c r="F24" s="8"/>
      <c r="G24" s="8"/>
      <c r="H24" s="8"/>
      <c r="I24" s="8"/>
      <c r="J24" s="3"/>
      <c r="K24" s="3">
        <f t="shared" si="1"/>
        <v>0</v>
      </c>
      <c r="L24" s="23"/>
    </row>
    <row r="25" spans="1:12" x14ac:dyDescent="0.25">
      <c r="A25" s="24"/>
      <c r="B25" s="25" t="s">
        <v>97</v>
      </c>
      <c r="C25" s="3">
        <v>8</v>
      </c>
      <c r="D25" s="3">
        <v>8</v>
      </c>
      <c r="E25" s="3">
        <v>8</v>
      </c>
      <c r="F25" s="3">
        <v>8</v>
      </c>
      <c r="G25" s="3">
        <v>8</v>
      </c>
      <c r="H25" s="3">
        <v>8</v>
      </c>
      <c r="I25" s="3">
        <v>8</v>
      </c>
      <c r="J25" s="3">
        <f t="shared" ref="J25:J30" si="2">SUM(C25:I25)</f>
        <v>56</v>
      </c>
      <c r="K25" s="3">
        <f t="shared" si="1"/>
        <v>1.4</v>
      </c>
      <c r="L25" s="23"/>
    </row>
    <row r="26" spans="1:12" x14ac:dyDescent="0.25">
      <c r="A26" s="24"/>
      <c r="B26" s="25" t="s">
        <v>70</v>
      </c>
      <c r="C26" s="3">
        <v>8</v>
      </c>
      <c r="D26" s="3">
        <v>16</v>
      </c>
      <c r="E26" s="3">
        <v>16</v>
      </c>
      <c r="F26" s="3">
        <v>16</v>
      </c>
      <c r="G26" s="3">
        <v>16</v>
      </c>
      <c r="H26" s="3">
        <v>16</v>
      </c>
      <c r="I26" s="14">
        <v>8</v>
      </c>
      <c r="J26" s="3">
        <f t="shared" si="2"/>
        <v>96</v>
      </c>
      <c r="K26" s="3">
        <f t="shared" si="1"/>
        <v>2.4</v>
      </c>
      <c r="L26" s="23"/>
    </row>
    <row r="27" spans="1:12" x14ac:dyDescent="0.25">
      <c r="A27" s="24"/>
      <c r="B27" s="25" t="s">
        <v>71</v>
      </c>
      <c r="C27" s="3">
        <v>16</v>
      </c>
      <c r="D27" s="3">
        <v>16</v>
      </c>
      <c r="E27" s="3">
        <v>16</v>
      </c>
      <c r="F27" s="3">
        <v>16</v>
      </c>
      <c r="G27" s="3">
        <v>16</v>
      </c>
      <c r="H27" s="3">
        <v>16</v>
      </c>
      <c r="I27" s="3">
        <v>16</v>
      </c>
      <c r="J27" s="3">
        <f t="shared" si="2"/>
        <v>112</v>
      </c>
      <c r="K27" s="3">
        <f t="shared" si="1"/>
        <v>2.8</v>
      </c>
      <c r="L27" s="23"/>
    </row>
    <row r="28" spans="1:12" x14ac:dyDescent="0.25">
      <c r="A28" s="24"/>
      <c r="B28" s="25" t="s">
        <v>127</v>
      </c>
      <c r="C28" s="3">
        <v>16</v>
      </c>
      <c r="D28" s="3">
        <v>16</v>
      </c>
      <c r="E28" s="3">
        <v>16</v>
      </c>
      <c r="F28" s="3">
        <v>16</v>
      </c>
      <c r="G28" s="3">
        <v>16</v>
      </c>
      <c r="H28" s="3">
        <v>16</v>
      </c>
      <c r="I28" s="3">
        <v>16</v>
      </c>
      <c r="J28" s="3">
        <f t="shared" si="2"/>
        <v>112</v>
      </c>
      <c r="K28" s="3">
        <f t="shared" si="1"/>
        <v>2.8</v>
      </c>
      <c r="L28" s="23"/>
    </row>
    <row r="29" spans="1:12" x14ac:dyDescent="0.25">
      <c r="A29" s="24"/>
      <c r="B29" s="25" t="s">
        <v>108</v>
      </c>
      <c r="C29" s="3"/>
      <c r="D29" s="14">
        <v>8</v>
      </c>
      <c r="E29" s="14">
        <v>8</v>
      </c>
      <c r="F29" s="14">
        <v>8</v>
      </c>
      <c r="G29" s="14">
        <v>8</v>
      </c>
      <c r="H29" s="14">
        <v>8</v>
      </c>
      <c r="I29" s="8"/>
      <c r="J29" s="3">
        <f t="shared" si="2"/>
        <v>40</v>
      </c>
      <c r="K29" s="3">
        <f t="shared" si="1"/>
        <v>1</v>
      </c>
      <c r="L29" s="23"/>
    </row>
    <row r="30" spans="1:12" x14ac:dyDescent="0.25">
      <c r="A30" s="24"/>
      <c r="B30" s="25" t="s">
        <v>126</v>
      </c>
      <c r="C30" s="14">
        <v>8</v>
      </c>
      <c r="D30" s="14">
        <v>8</v>
      </c>
      <c r="E30" s="14">
        <v>8</v>
      </c>
      <c r="F30" s="14">
        <v>8</v>
      </c>
      <c r="G30" s="14">
        <v>8</v>
      </c>
      <c r="H30" s="14">
        <v>8</v>
      </c>
      <c r="I30" s="14">
        <v>8</v>
      </c>
      <c r="J30" s="3">
        <f t="shared" si="2"/>
        <v>56</v>
      </c>
      <c r="K30" s="3">
        <f t="shared" si="1"/>
        <v>1.4</v>
      </c>
      <c r="L30" s="23"/>
    </row>
    <row r="31" spans="1:12" x14ac:dyDescent="0.25">
      <c r="A31" s="24"/>
      <c r="B31" s="67" t="s">
        <v>188</v>
      </c>
      <c r="C31" s="61"/>
      <c r="D31" s="61">
        <v>8</v>
      </c>
      <c r="E31" s="61">
        <v>8</v>
      </c>
      <c r="F31" s="61">
        <v>8</v>
      </c>
      <c r="G31" s="61">
        <v>8</v>
      </c>
      <c r="H31" s="61">
        <v>8</v>
      </c>
      <c r="I31" s="61"/>
      <c r="J31" s="61">
        <f>SUM(C31:I31)</f>
        <v>40</v>
      </c>
      <c r="K31" s="61">
        <f t="shared" si="1"/>
        <v>1</v>
      </c>
      <c r="L31" s="23"/>
    </row>
    <row r="32" spans="1:12" x14ac:dyDescent="0.25">
      <c r="A32" s="24" t="s">
        <v>52</v>
      </c>
      <c r="B32" s="25"/>
      <c r="C32" s="3"/>
      <c r="D32" s="8"/>
      <c r="E32" s="8"/>
      <c r="F32" s="8"/>
      <c r="G32" s="8"/>
      <c r="H32" s="8"/>
      <c r="I32" s="8"/>
      <c r="J32" s="3"/>
      <c r="K32" s="3"/>
      <c r="L32" s="23"/>
    </row>
    <row r="33" spans="1:12" x14ac:dyDescent="0.25">
      <c r="A33" s="24"/>
      <c r="B33" s="25" t="s">
        <v>97</v>
      </c>
      <c r="C33" s="14">
        <v>8</v>
      </c>
      <c r="D33" s="14">
        <v>8</v>
      </c>
      <c r="E33" s="14">
        <v>8</v>
      </c>
      <c r="F33" s="14">
        <v>8</v>
      </c>
      <c r="G33" s="14">
        <v>8</v>
      </c>
      <c r="H33" s="14">
        <v>8</v>
      </c>
      <c r="I33" s="14">
        <v>8</v>
      </c>
      <c r="J33" s="65">
        <f>SUM(C33:I33)</f>
        <v>56</v>
      </c>
      <c r="K33" s="3">
        <f t="shared" si="1"/>
        <v>1.4</v>
      </c>
      <c r="L33" s="23"/>
    </row>
    <row r="34" spans="1:12" x14ac:dyDescent="0.25">
      <c r="A34" s="24"/>
      <c r="B34" s="25" t="s">
        <v>126</v>
      </c>
      <c r="C34" s="3"/>
      <c r="D34" s="14">
        <v>8</v>
      </c>
      <c r="E34" s="14">
        <v>8</v>
      </c>
      <c r="F34" s="14">
        <v>8</v>
      </c>
      <c r="G34" s="14">
        <v>8</v>
      </c>
      <c r="H34" s="14">
        <v>8</v>
      </c>
      <c r="I34" s="8"/>
      <c r="J34" s="3">
        <f>SUM(D34:I34)</f>
        <v>40</v>
      </c>
      <c r="K34" s="3">
        <f t="shared" si="1"/>
        <v>1</v>
      </c>
      <c r="L34" s="23"/>
    </row>
    <row r="35" spans="1:12" x14ac:dyDescent="0.25">
      <c r="A35" s="24"/>
      <c r="B35" s="25" t="s">
        <v>71</v>
      </c>
      <c r="C35" s="3">
        <v>24</v>
      </c>
      <c r="D35" s="14">
        <v>24</v>
      </c>
      <c r="E35" s="14">
        <v>24</v>
      </c>
      <c r="F35" s="14">
        <v>24</v>
      </c>
      <c r="G35" s="14">
        <v>24</v>
      </c>
      <c r="H35" s="14">
        <v>24</v>
      </c>
      <c r="I35" s="14">
        <v>24</v>
      </c>
      <c r="J35" s="3">
        <f>SUM(C35:I35)</f>
        <v>168</v>
      </c>
      <c r="K35" s="3">
        <f t="shared" si="1"/>
        <v>4.2</v>
      </c>
      <c r="L35" s="23"/>
    </row>
    <row r="36" spans="1:12" x14ac:dyDescent="0.25">
      <c r="A36" s="24"/>
      <c r="B36" s="67" t="s">
        <v>187</v>
      </c>
      <c r="C36" s="61"/>
      <c r="D36" s="61">
        <v>8</v>
      </c>
      <c r="E36" s="61">
        <v>8</v>
      </c>
      <c r="F36" s="61">
        <v>8</v>
      </c>
      <c r="G36" s="61">
        <v>8</v>
      </c>
      <c r="H36" s="61">
        <v>8</v>
      </c>
      <c r="I36" s="61"/>
      <c r="J36" s="61">
        <f>SUM(C36:I36)</f>
        <v>40</v>
      </c>
      <c r="K36" s="61">
        <f>SUM(J36/40)</f>
        <v>1</v>
      </c>
      <c r="L36" s="23"/>
    </row>
    <row r="37" spans="1:12" x14ac:dyDescent="0.25">
      <c r="A37" s="24"/>
      <c r="B37" s="67" t="s">
        <v>188</v>
      </c>
      <c r="C37" s="61"/>
      <c r="D37" s="61">
        <v>8</v>
      </c>
      <c r="E37" s="61">
        <v>8</v>
      </c>
      <c r="F37" s="61">
        <v>8</v>
      </c>
      <c r="G37" s="61">
        <v>8</v>
      </c>
      <c r="H37" s="61">
        <v>8</v>
      </c>
      <c r="I37" s="61"/>
      <c r="J37" s="61">
        <f>SUM(D37:H37)</f>
        <v>40</v>
      </c>
      <c r="K37" s="61">
        <f>SUM(J37/40)</f>
        <v>1</v>
      </c>
      <c r="L37" s="23"/>
    </row>
    <row r="38" spans="1:12" x14ac:dyDescent="0.25">
      <c r="A38" s="24"/>
      <c r="B38" s="25"/>
      <c r="C38" s="3"/>
      <c r="D38" s="8"/>
      <c r="E38" s="8"/>
      <c r="F38" s="8"/>
      <c r="G38" s="8"/>
      <c r="H38" s="8"/>
      <c r="I38" s="8"/>
      <c r="J38" s="3">
        <f>SUM(D38:I38)</f>
        <v>0</v>
      </c>
      <c r="K38" s="3">
        <f t="shared" si="1"/>
        <v>0</v>
      </c>
      <c r="L38" s="23"/>
    </row>
    <row r="39" spans="1:12" ht="22.5" x14ac:dyDescent="0.25">
      <c r="A39" s="24" t="s">
        <v>133</v>
      </c>
      <c r="B39" s="25" t="s">
        <v>108</v>
      </c>
      <c r="C39" s="14">
        <v>8</v>
      </c>
      <c r="D39" s="14">
        <v>8</v>
      </c>
      <c r="E39" s="14">
        <v>8</v>
      </c>
      <c r="F39" s="14">
        <v>8</v>
      </c>
      <c r="G39" s="14">
        <v>8</v>
      </c>
      <c r="H39" s="14">
        <v>8</v>
      </c>
      <c r="I39" s="14">
        <v>8</v>
      </c>
      <c r="J39" s="3">
        <f>SUM(C39:I39)</f>
        <v>56</v>
      </c>
      <c r="K39" s="3">
        <f t="shared" si="1"/>
        <v>1.4</v>
      </c>
      <c r="L39" s="23"/>
    </row>
    <row r="40" spans="1:12" x14ac:dyDescent="0.25">
      <c r="A40" s="24" t="s">
        <v>81</v>
      </c>
      <c r="B40" s="67" t="s">
        <v>126</v>
      </c>
      <c r="C40" s="61">
        <v>16</v>
      </c>
      <c r="D40" s="61">
        <v>32</v>
      </c>
      <c r="E40" s="61">
        <v>32</v>
      </c>
      <c r="F40" s="61">
        <v>32</v>
      </c>
      <c r="G40" s="61">
        <v>32</v>
      </c>
      <c r="H40" s="61">
        <v>32</v>
      </c>
      <c r="I40" s="61">
        <v>16</v>
      </c>
      <c r="J40" s="61">
        <f>SUM(C40:I40)</f>
        <v>192</v>
      </c>
      <c r="K40" s="61">
        <f t="shared" si="1"/>
        <v>4.8</v>
      </c>
      <c r="L40" s="23"/>
    </row>
    <row r="41" spans="1:12" x14ac:dyDescent="0.25">
      <c r="A41" s="24"/>
      <c r="B41" s="25" t="s">
        <v>97</v>
      </c>
      <c r="C41" s="14">
        <v>8</v>
      </c>
      <c r="D41" s="14">
        <v>8</v>
      </c>
      <c r="E41" s="14">
        <v>8</v>
      </c>
      <c r="F41" s="14">
        <v>8</v>
      </c>
      <c r="G41" s="14">
        <v>8</v>
      </c>
      <c r="H41" s="14">
        <v>8</v>
      </c>
      <c r="I41" s="14">
        <v>8</v>
      </c>
      <c r="J41" s="3">
        <f>SUM(C41:I41)</f>
        <v>56</v>
      </c>
      <c r="K41" s="3">
        <f t="shared" si="1"/>
        <v>1.4</v>
      </c>
      <c r="L41" s="23"/>
    </row>
    <row r="42" spans="1:12" x14ac:dyDescent="0.25">
      <c r="A42" s="24"/>
      <c r="B42" s="25" t="s">
        <v>70</v>
      </c>
      <c r="C42" s="3">
        <v>16</v>
      </c>
      <c r="D42" s="3">
        <v>16</v>
      </c>
      <c r="E42" s="3">
        <v>16</v>
      </c>
      <c r="F42" s="3">
        <v>16</v>
      </c>
      <c r="G42" s="3">
        <v>16</v>
      </c>
      <c r="H42" s="3">
        <v>16</v>
      </c>
      <c r="I42" s="3">
        <v>16</v>
      </c>
      <c r="J42" s="3">
        <f>SUM(C42:I42)</f>
        <v>112</v>
      </c>
      <c r="K42" s="3">
        <f t="shared" si="1"/>
        <v>2.8</v>
      </c>
      <c r="L42" s="23"/>
    </row>
    <row r="43" spans="1:12" x14ac:dyDescent="0.25">
      <c r="A43" s="24"/>
      <c r="B43" s="67" t="s">
        <v>71</v>
      </c>
      <c r="C43" s="61">
        <v>48</v>
      </c>
      <c r="D43" s="61">
        <v>56</v>
      </c>
      <c r="E43" s="61">
        <v>56</v>
      </c>
      <c r="F43" s="61">
        <v>56</v>
      </c>
      <c r="G43" s="61">
        <v>56</v>
      </c>
      <c r="H43" s="61">
        <v>56</v>
      </c>
      <c r="I43" s="61">
        <v>48</v>
      </c>
      <c r="J43" s="61">
        <f>SUM(C43:I43)</f>
        <v>376</v>
      </c>
      <c r="K43" s="61">
        <f t="shared" si="1"/>
        <v>9.4</v>
      </c>
      <c r="L43" s="23"/>
    </row>
    <row r="44" spans="1:12" x14ac:dyDescent="0.25">
      <c r="A44" s="24"/>
      <c r="B44" s="25" t="s">
        <v>128</v>
      </c>
      <c r="C44" s="3"/>
      <c r="D44" s="14">
        <v>8</v>
      </c>
      <c r="E44" s="14">
        <v>8</v>
      </c>
      <c r="F44" s="14">
        <v>8</v>
      </c>
      <c r="G44" s="14">
        <v>8</v>
      </c>
      <c r="H44" s="14">
        <v>8</v>
      </c>
      <c r="I44" s="14">
        <v>8</v>
      </c>
      <c r="J44" s="66">
        <f>SUM(D44:I44)</f>
        <v>48</v>
      </c>
      <c r="K44" s="65">
        <f t="shared" si="1"/>
        <v>1.2</v>
      </c>
      <c r="L44" s="23"/>
    </row>
    <row r="45" spans="1:12" x14ac:dyDescent="0.25">
      <c r="A45" s="24"/>
      <c r="B45" s="25" t="s">
        <v>127</v>
      </c>
      <c r="C45" s="14">
        <v>16</v>
      </c>
      <c r="D45" s="14">
        <v>16</v>
      </c>
      <c r="E45" s="14">
        <v>16</v>
      </c>
      <c r="F45" s="14">
        <v>16</v>
      </c>
      <c r="G45" s="14">
        <v>16</v>
      </c>
      <c r="H45" s="14">
        <v>16</v>
      </c>
      <c r="I45" s="14">
        <v>16</v>
      </c>
      <c r="J45" s="3">
        <f>SUM(C45:I45)</f>
        <v>112</v>
      </c>
      <c r="K45" s="3">
        <f t="shared" si="1"/>
        <v>2.8</v>
      </c>
      <c r="L45" s="23"/>
    </row>
    <row r="46" spans="1:12" x14ac:dyDescent="0.25">
      <c r="A46" s="24"/>
      <c r="B46" s="25" t="s">
        <v>129</v>
      </c>
      <c r="C46" s="3"/>
      <c r="D46" s="14">
        <v>24</v>
      </c>
      <c r="E46" s="14">
        <v>24</v>
      </c>
      <c r="F46" s="14">
        <v>16</v>
      </c>
      <c r="G46" s="14">
        <v>16</v>
      </c>
      <c r="H46" s="14">
        <v>16</v>
      </c>
      <c r="I46" s="8"/>
      <c r="J46" s="3">
        <f>SUM(D46:I46)</f>
        <v>96</v>
      </c>
      <c r="K46" s="3">
        <f t="shared" si="1"/>
        <v>2.4</v>
      </c>
      <c r="L46" s="23"/>
    </row>
    <row r="47" spans="1:12" x14ac:dyDescent="0.25">
      <c r="A47" s="24"/>
      <c r="B47" s="25" t="s">
        <v>130</v>
      </c>
      <c r="C47" s="3"/>
      <c r="D47" s="14">
        <v>8</v>
      </c>
      <c r="E47" s="14">
        <v>8</v>
      </c>
      <c r="F47" s="14">
        <v>8</v>
      </c>
      <c r="G47" s="14">
        <v>8</v>
      </c>
      <c r="H47" s="14">
        <v>8</v>
      </c>
      <c r="I47" s="8"/>
      <c r="J47" s="3">
        <f>SUM(C47:I47)</f>
        <v>40</v>
      </c>
      <c r="K47" s="3">
        <f t="shared" si="1"/>
        <v>1</v>
      </c>
      <c r="L47" s="23"/>
    </row>
    <row r="48" spans="1:12" x14ac:dyDescent="0.25">
      <c r="A48" s="24" t="s">
        <v>132</v>
      </c>
      <c r="B48" s="25"/>
      <c r="C48" s="3"/>
      <c r="D48" s="8"/>
      <c r="E48" s="8"/>
      <c r="F48" s="8"/>
      <c r="G48" s="8"/>
      <c r="H48" s="8"/>
      <c r="I48" s="8"/>
      <c r="J48" s="3"/>
      <c r="K48" s="3"/>
      <c r="L48" s="23"/>
    </row>
    <row r="49" spans="1:12" x14ac:dyDescent="0.25">
      <c r="A49" s="24"/>
      <c r="B49" s="25" t="s">
        <v>126</v>
      </c>
      <c r="C49" s="3">
        <v>8</v>
      </c>
      <c r="D49" s="14">
        <v>16</v>
      </c>
      <c r="E49" s="14">
        <v>16</v>
      </c>
      <c r="F49" s="14">
        <v>16</v>
      </c>
      <c r="G49" s="14">
        <v>16</v>
      </c>
      <c r="H49" s="14">
        <v>16</v>
      </c>
      <c r="I49" s="14">
        <v>8</v>
      </c>
      <c r="J49" s="3">
        <f>SUM(C49:I49)</f>
        <v>96</v>
      </c>
      <c r="K49" s="3">
        <f t="shared" si="1"/>
        <v>2.4</v>
      </c>
      <c r="L49" s="23"/>
    </row>
    <row r="50" spans="1:12" x14ac:dyDescent="0.25">
      <c r="A50" s="24"/>
      <c r="B50" s="25" t="s">
        <v>108</v>
      </c>
      <c r="C50" s="14">
        <v>8</v>
      </c>
      <c r="D50" s="14">
        <v>8</v>
      </c>
      <c r="E50" s="14">
        <v>8</v>
      </c>
      <c r="F50" s="14">
        <v>8</v>
      </c>
      <c r="G50" s="14">
        <v>8</v>
      </c>
      <c r="H50" s="14">
        <v>8</v>
      </c>
      <c r="I50" s="14">
        <v>8</v>
      </c>
      <c r="J50" s="3">
        <f>SUM(C50:I50)</f>
        <v>56</v>
      </c>
      <c r="K50" s="3">
        <f t="shared" si="1"/>
        <v>1.4</v>
      </c>
      <c r="L50" s="23"/>
    </row>
    <row r="51" spans="1:12" x14ac:dyDescent="0.25">
      <c r="A51" s="24"/>
      <c r="B51" s="25" t="s">
        <v>97</v>
      </c>
      <c r="C51" s="14">
        <v>8</v>
      </c>
      <c r="D51" s="14">
        <v>8</v>
      </c>
      <c r="E51" s="14">
        <v>8</v>
      </c>
      <c r="F51" s="14">
        <v>8</v>
      </c>
      <c r="G51" s="14">
        <v>8</v>
      </c>
      <c r="H51" s="14">
        <v>8</v>
      </c>
      <c r="I51" s="14">
        <v>8</v>
      </c>
      <c r="J51" s="61">
        <f>SUM(C51:I51)</f>
        <v>56</v>
      </c>
      <c r="K51" s="61">
        <f t="shared" si="1"/>
        <v>1.4</v>
      </c>
      <c r="L51" s="23"/>
    </row>
    <row r="52" spans="1:12" x14ac:dyDescent="0.25">
      <c r="A52" s="24"/>
      <c r="B52" s="25" t="s">
        <v>70</v>
      </c>
      <c r="C52" s="3"/>
      <c r="D52" s="14">
        <v>8</v>
      </c>
      <c r="E52" s="14">
        <v>8</v>
      </c>
      <c r="F52" s="14">
        <v>8</v>
      </c>
      <c r="G52" s="14">
        <v>8</v>
      </c>
      <c r="H52" s="14">
        <v>8</v>
      </c>
      <c r="I52" s="8"/>
      <c r="J52" s="3">
        <f t="shared" ref="J52:J54" si="3">SUM(D52:I52)</f>
        <v>40</v>
      </c>
      <c r="K52" s="3">
        <f t="shared" si="1"/>
        <v>1</v>
      </c>
      <c r="L52" s="23"/>
    </row>
    <row r="53" spans="1:12" x14ac:dyDescent="0.25">
      <c r="A53" s="24"/>
      <c r="B53" s="67" t="s">
        <v>71</v>
      </c>
      <c r="C53" s="61">
        <v>16</v>
      </c>
      <c r="D53" s="61">
        <v>16</v>
      </c>
      <c r="E53" s="61">
        <v>16</v>
      </c>
      <c r="F53" s="61">
        <v>16</v>
      </c>
      <c r="G53" s="61">
        <v>16</v>
      </c>
      <c r="H53" s="61">
        <v>16</v>
      </c>
      <c r="I53" s="61">
        <v>16</v>
      </c>
      <c r="J53" s="61">
        <f>SUM(C53:I53)</f>
        <v>112</v>
      </c>
      <c r="K53" s="61">
        <f t="shared" si="1"/>
        <v>2.8</v>
      </c>
      <c r="L53" s="23"/>
    </row>
    <row r="54" spans="1:12" x14ac:dyDescent="0.25">
      <c r="A54" s="24" t="s">
        <v>52</v>
      </c>
      <c r="B54" s="25"/>
      <c r="C54" s="3"/>
      <c r="D54" s="8"/>
      <c r="E54" s="8"/>
      <c r="F54" s="8"/>
      <c r="G54" s="8"/>
      <c r="H54" s="8"/>
      <c r="I54" s="8"/>
      <c r="J54" s="3">
        <f t="shared" si="3"/>
        <v>0</v>
      </c>
      <c r="K54" s="3">
        <f t="shared" si="1"/>
        <v>0</v>
      </c>
      <c r="L54" s="23"/>
    </row>
    <row r="55" spans="1:12" x14ac:dyDescent="0.25">
      <c r="A55" s="24"/>
      <c r="B55" s="25" t="s">
        <v>108</v>
      </c>
      <c r="C55" s="14">
        <v>8</v>
      </c>
      <c r="D55" s="14">
        <v>8</v>
      </c>
      <c r="E55" s="14">
        <v>8</v>
      </c>
      <c r="F55" s="14">
        <v>8</v>
      </c>
      <c r="G55" s="14">
        <v>8</v>
      </c>
      <c r="H55" s="14">
        <v>8</v>
      </c>
      <c r="I55" s="14">
        <v>8</v>
      </c>
      <c r="J55" s="3">
        <f>SUM(C55:I55)</f>
        <v>56</v>
      </c>
      <c r="K55" s="3">
        <f t="shared" si="1"/>
        <v>1.4</v>
      </c>
      <c r="L55" s="23"/>
    </row>
    <row r="56" spans="1:12" x14ac:dyDescent="0.25">
      <c r="A56" s="24"/>
      <c r="B56" s="25" t="s">
        <v>70</v>
      </c>
      <c r="C56" s="14">
        <v>8</v>
      </c>
      <c r="D56" s="14">
        <v>8</v>
      </c>
      <c r="E56" s="14">
        <v>8</v>
      </c>
      <c r="F56" s="14">
        <v>8</v>
      </c>
      <c r="G56" s="14">
        <v>8</v>
      </c>
      <c r="H56" s="14">
        <v>8</v>
      </c>
      <c r="I56" s="14">
        <v>8</v>
      </c>
      <c r="J56" s="3">
        <f>SUM(C56:I56)</f>
        <v>56</v>
      </c>
      <c r="K56" s="3">
        <f t="shared" si="1"/>
        <v>1.4</v>
      </c>
      <c r="L56" s="23"/>
    </row>
    <row r="57" spans="1:12" x14ac:dyDescent="0.25">
      <c r="A57" s="24"/>
      <c r="B57" s="67" t="s">
        <v>71</v>
      </c>
      <c r="C57" s="61">
        <v>20</v>
      </c>
      <c r="D57" s="61">
        <v>24</v>
      </c>
      <c r="E57" s="61">
        <v>24</v>
      </c>
      <c r="F57" s="61">
        <v>24</v>
      </c>
      <c r="G57" s="61">
        <v>24</v>
      </c>
      <c r="H57" s="61">
        <v>24</v>
      </c>
      <c r="I57" s="61">
        <v>20</v>
      </c>
      <c r="J57" s="61">
        <f>SUM(C57:I57)</f>
        <v>160</v>
      </c>
      <c r="K57" s="61">
        <f t="shared" si="1"/>
        <v>4</v>
      </c>
      <c r="L57" s="23"/>
    </row>
    <row r="58" spans="1:12" x14ac:dyDescent="0.25">
      <c r="A58" s="24"/>
      <c r="B58" s="25" t="s">
        <v>126</v>
      </c>
      <c r="C58" s="3"/>
      <c r="D58" s="14">
        <v>8</v>
      </c>
      <c r="E58" s="14">
        <v>8</v>
      </c>
      <c r="F58" s="14">
        <v>8</v>
      </c>
      <c r="G58" s="14">
        <v>8</v>
      </c>
      <c r="H58" s="14">
        <v>8</v>
      </c>
      <c r="I58" s="8"/>
      <c r="J58" s="3">
        <f>SUM(C58:I58)</f>
        <v>40</v>
      </c>
      <c r="K58" s="3">
        <f t="shared" si="1"/>
        <v>1</v>
      </c>
      <c r="L58" s="23"/>
    </row>
    <row r="59" spans="1:12" x14ac:dyDescent="0.25">
      <c r="A59" s="15"/>
      <c r="B59" s="15"/>
      <c r="C59" s="26"/>
      <c r="D59" s="26"/>
      <c r="E59" s="26"/>
      <c r="F59" s="26"/>
      <c r="G59" s="26"/>
      <c r="H59" s="26"/>
      <c r="I59" s="26"/>
      <c r="J59" s="3"/>
      <c r="K59" s="3"/>
    </row>
    <row r="60" spans="1:12" x14ac:dyDescent="0.25">
      <c r="A60" s="15"/>
      <c r="B60" s="6" t="s">
        <v>53</v>
      </c>
      <c r="C60" s="6">
        <f t="shared" ref="C60:K60" si="4">SUM(C4:C59)</f>
        <v>444</v>
      </c>
      <c r="D60" s="6">
        <f t="shared" si="4"/>
        <v>760</v>
      </c>
      <c r="E60" s="6">
        <f t="shared" si="4"/>
        <v>760</v>
      </c>
      <c r="F60" s="6">
        <f t="shared" si="4"/>
        <v>752</v>
      </c>
      <c r="G60" s="6">
        <f t="shared" si="4"/>
        <v>752</v>
      </c>
      <c r="H60" s="6">
        <f t="shared" si="4"/>
        <v>752</v>
      </c>
      <c r="I60" s="6">
        <f t="shared" si="4"/>
        <v>452</v>
      </c>
      <c r="J60" s="6">
        <f t="shared" si="4"/>
        <v>4672</v>
      </c>
      <c r="K60" s="3">
        <f t="shared" si="4"/>
        <v>116.80000000000004</v>
      </c>
    </row>
  </sheetData>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6"/>
  <sheetViews>
    <sheetView topLeftCell="A16" zoomScale="125" zoomScaleNormal="125" workbookViewId="0">
      <selection activeCell="B35" sqref="B35:K35"/>
    </sheetView>
  </sheetViews>
  <sheetFormatPr defaultRowHeight="15" x14ac:dyDescent="0.25"/>
  <cols>
    <col min="1" max="1" width="7.7109375" customWidth="1"/>
    <col min="2" max="2" width="17.28515625" customWidth="1"/>
  </cols>
  <sheetData>
    <row r="1" spans="1:11" ht="172.5" customHeight="1" x14ac:dyDescent="0.25"/>
    <row r="2" spans="1:11" x14ac:dyDescent="0.25">
      <c r="A2" s="1" t="s">
        <v>134</v>
      </c>
      <c r="B2" s="2"/>
      <c r="C2" s="3" t="s">
        <v>10</v>
      </c>
      <c r="D2" s="3" t="s">
        <v>10</v>
      </c>
      <c r="E2" s="3" t="s">
        <v>10</v>
      </c>
      <c r="F2" s="3" t="s">
        <v>10</v>
      </c>
      <c r="G2" s="3" t="s">
        <v>10</v>
      </c>
      <c r="H2" s="3" t="s">
        <v>10</v>
      </c>
      <c r="I2" s="3" t="s">
        <v>10</v>
      </c>
      <c r="J2" s="3" t="s">
        <v>12</v>
      </c>
      <c r="K2" s="3" t="s">
        <v>12</v>
      </c>
    </row>
    <row r="3" spans="1:11" x14ac:dyDescent="0.25">
      <c r="A3" s="16" t="s">
        <v>131</v>
      </c>
      <c r="B3" s="3" t="s">
        <v>1</v>
      </c>
      <c r="C3" s="3" t="s">
        <v>3</v>
      </c>
      <c r="D3" s="3" t="s">
        <v>4</v>
      </c>
      <c r="E3" s="3" t="s">
        <v>5</v>
      </c>
      <c r="F3" s="3" t="s">
        <v>6</v>
      </c>
      <c r="G3" s="3" t="s">
        <v>7</v>
      </c>
      <c r="H3" s="3" t="s">
        <v>8</v>
      </c>
      <c r="I3" s="3" t="s">
        <v>9</v>
      </c>
      <c r="J3" s="3" t="s">
        <v>10</v>
      </c>
      <c r="K3" s="3" t="s">
        <v>11</v>
      </c>
    </row>
    <row r="4" spans="1:11" x14ac:dyDescent="0.25">
      <c r="A4" s="16" t="s">
        <v>135</v>
      </c>
      <c r="B4" s="19" t="s">
        <v>100</v>
      </c>
      <c r="C4" s="3"/>
      <c r="D4" s="3"/>
      <c r="E4" s="3"/>
      <c r="F4" s="3"/>
      <c r="G4" s="3"/>
      <c r="H4" s="3"/>
      <c r="I4" s="3"/>
      <c r="J4" s="3"/>
      <c r="K4" s="3"/>
    </row>
    <row r="5" spans="1:11" x14ac:dyDescent="0.25">
      <c r="A5" s="4" t="s">
        <v>136</v>
      </c>
      <c r="B5" s="1"/>
      <c r="C5" s="22"/>
      <c r="D5" s="22"/>
      <c r="E5" s="22"/>
      <c r="F5" s="22"/>
      <c r="G5" s="22"/>
      <c r="H5" s="22"/>
      <c r="I5" s="22"/>
      <c r="J5" s="22"/>
      <c r="K5" s="22"/>
    </row>
    <row r="6" spans="1:11" x14ac:dyDescent="0.25">
      <c r="A6" s="27" t="s">
        <v>137</v>
      </c>
      <c r="B6" s="25" t="s">
        <v>139</v>
      </c>
      <c r="C6" s="24"/>
      <c r="D6" s="24">
        <v>8</v>
      </c>
      <c r="E6" s="24">
        <v>8</v>
      </c>
      <c r="F6" s="24">
        <v>8</v>
      </c>
      <c r="G6" s="24">
        <v>8</v>
      </c>
      <c r="H6" s="24">
        <v>8</v>
      </c>
      <c r="I6" s="24"/>
      <c r="J6" s="3">
        <f>SUM(D6:I6)</f>
        <v>40</v>
      </c>
      <c r="K6" s="3">
        <f>SUM(J6/40)</f>
        <v>1</v>
      </c>
    </row>
    <row r="7" spans="1:11" x14ac:dyDescent="0.25">
      <c r="A7" s="27" t="s">
        <v>138</v>
      </c>
      <c r="B7" s="25" t="s">
        <v>140</v>
      </c>
      <c r="C7" s="24"/>
      <c r="D7" s="24">
        <v>8</v>
      </c>
      <c r="E7" s="24">
        <v>8</v>
      </c>
      <c r="F7" s="24">
        <v>8</v>
      </c>
      <c r="G7" s="24">
        <v>8</v>
      </c>
      <c r="H7" s="24">
        <v>8</v>
      </c>
      <c r="I7" s="24"/>
      <c r="J7" s="20">
        <f>SUM(D7:I7)</f>
        <v>40</v>
      </c>
      <c r="K7" s="3">
        <f t="shared" ref="K7:K33" si="0">SUM(J7/40)</f>
        <v>1</v>
      </c>
    </row>
    <row r="8" spans="1:11" x14ac:dyDescent="0.25">
      <c r="A8" s="27"/>
      <c r="B8" s="25" t="s">
        <v>141</v>
      </c>
      <c r="C8" s="24"/>
      <c r="D8" s="24">
        <v>8</v>
      </c>
      <c r="E8" s="24">
        <v>8</v>
      </c>
      <c r="F8" s="24">
        <v>8</v>
      </c>
      <c r="G8" s="24">
        <v>8</v>
      </c>
      <c r="H8" s="24">
        <v>8</v>
      </c>
      <c r="I8" s="24"/>
      <c r="J8" s="3">
        <f t="shared" ref="J8:J12" si="1">SUM(D8:I8)</f>
        <v>40</v>
      </c>
      <c r="K8" s="3">
        <f t="shared" si="0"/>
        <v>1</v>
      </c>
    </row>
    <row r="9" spans="1:11" x14ac:dyDescent="0.25">
      <c r="A9" s="27"/>
      <c r="B9" s="25" t="s">
        <v>113</v>
      </c>
      <c r="C9" s="24"/>
      <c r="D9" s="24">
        <v>8</v>
      </c>
      <c r="E9" s="24">
        <v>8</v>
      </c>
      <c r="F9" s="24">
        <v>8</v>
      </c>
      <c r="G9" s="24">
        <v>8</v>
      </c>
      <c r="H9" s="24">
        <v>8</v>
      </c>
      <c r="I9" s="24"/>
      <c r="J9" s="3">
        <f t="shared" si="1"/>
        <v>40</v>
      </c>
      <c r="K9" s="3">
        <f t="shared" si="0"/>
        <v>1</v>
      </c>
    </row>
    <row r="10" spans="1:11" ht="22.5" x14ac:dyDescent="0.25">
      <c r="A10" s="27"/>
      <c r="B10" s="25" t="s">
        <v>66</v>
      </c>
      <c r="C10" s="24"/>
      <c r="D10" s="24">
        <v>8</v>
      </c>
      <c r="E10" s="24">
        <v>8</v>
      </c>
      <c r="F10" s="24">
        <v>8</v>
      </c>
      <c r="G10" s="24">
        <v>8</v>
      </c>
      <c r="H10" s="24">
        <v>8</v>
      </c>
      <c r="I10" s="24"/>
      <c r="J10" s="3">
        <f t="shared" si="1"/>
        <v>40</v>
      </c>
      <c r="K10" s="3">
        <f t="shared" si="0"/>
        <v>1</v>
      </c>
    </row>
    <row r="11" spans="1:11" x14ac:dyDescent="0.25">
      <c r="A11" s="27"/>
      <c r="B11" s="25" t="s">
        <v>79</v>
      </c>
      <c r="C11" s="24"/>
      <c r="D11" s="24">
        <v>8</v>
      </c>
      <c r="E11" s="24">
        <v>8</v>
      </c>
      <c r="F11" s="24">
        <v>8</v>
      </c>
      <c r="G11" s="24">
        <v>8</v>
      </c>
      <c r="H11" s="24">
        <v>8</v>
      </c>
      <c r="I11" s="24"/>
      <c r="J11" s="3">
        <f t="shared" si="1"/>
        <v>40</v>
      </c>
      <c r="K11" s="3">
        <f t="shared" si="0"/>
        <v>1</v>
      </c>
    </row>
    <row r="12" spans="1:11" x14ac:dyDescent="0.25">
      <c r="A12" s="27"/>
      <c r="B12" s="25" t="s">
        <v>86</v>
      </c>
      <c r="C12" s="24"/>
      <c r="D12" s="24">
        <v>8</v>
      </c>
      <c r="E12" s="24">
        <v>8</v>
      </c>
      <c r="F12" s="24">
        <v>8</v>
      </c>
      <c r="G12" s="24">
        <v>8</v>
      </c>
      <c r="H12" s="24">
        <v>8</v>
      </c>
      <c r="I12" s="24"/>
      <c r="J12" s="3">
        <f t="shared" si="1"/>
        <v>40</v>
      </c>
      <c r="K12" s="3">
        <f t="shared" si="0"/>
        <v>1</v>
      </c>
    </row>
    <row r="13" spans="1:11" ht="15" customHeight="1" x14ac:dyDescent="0.25">
      <c r="A13" s="27"/>
      <c r="B13" s="25" t="s">
        <v>142</v>
      </c>
      <c r="C13" s="24"/>
      <c r="D13" s="24"/>
      <c r="E13" s="24"/>
      <c r="F13" s="24"/>
      <c r="G13" s="24"/>
      <c r="H13" s="24"/>
      <c r="I13" s="24"/>
      <c r="J13" s="3">
        <v>4</v>
      </c>
      <c r="K13" s="3">
        <f t="shared" si="0"/>
        <v>0.1</v>
      </c>
    </row>
    <row r="14" spans="1:11" x14ac:dyDescent="0.25">
      <c r="A14" s="27"/>
      <c r="B14" s="25"/>
      <c r="C14" s="24"/>
      <c r="D14" s="24"/>
      <c r="E14" s="24"/>
      <c r="F14" s="24"/>
      <c r="G14" s="24"/>
      <c r="H14" s="24"/>
      <c r="I14" s="24"/>
      <c r="J14" s="3"/>
      <c r="K14" s="3"/>
    </row>
    <row r="15" spans="1:11" x14ac:dyDescent="0.25">
      <c r="A15" s="27"/>
      <c r="B15" s="31" t="s">
        <v>81</v>
      </c>
      <c r="C15" s="24"/>
      <c r="D15" s="24"/>
      <c r="E15" s="24"/>
      <c r="F15" s="24"/>
      <c r="G15" s="24"/>
      <c r="H15" s="24"/>
      <c r="I15" s="24"/>
      <c r="J15" s="24"/>
      <c r="K15" s="3"/>
    </row>
    <row r="16" spans="1:11" x14ac:dyDescent="0.25">
      <c r="A16" s="27"/>
      <c r="B16" s="25" t="s">
        <v>97</v>
      </c>
      <c r="C16" s="24">
        <v>8</v>
      </c>
      <c r="D16" s="24">
        <v>8</v>
      </c>
      <c r="E16" s="24">
        <v>8</v>
      </c>
      <c r="F16" s="24">
        <v>8</v>
      </c>
      <c r="G16" s="24">
        <v>8</v>
      </c>
      <c r="H16" s="24">
        <v>8</v>
      </c>
      <c r="I16" s="24">
        <v>8</v>
      </c>
      <c r="J16" s="24">
        <f t="shared" ref="J16:J23" si="2">SUM(C16:I16)</f>
        <v>56</v>
      </c>
      <c r="K16" s="3">
        <f t="shared" si="0"/>
        <v>1.4</v>
      </c>
    </row>
    <row r="17" spans="1:11" x14ac:dyDescent="0.25">
      <c r="A17" s="27"/>
      <c r="B17" s="25" t="s">
        <v>70</v>
      </c>
      <c r="C17" s="24">
        <v>8</v>
      </c>
      <c r="D17" s="24">
        <v>8</v>
      </c>
      <c r="E17" s="24">
        <v>8</v>
      </c>
      <c r="F17" s="24">
        <v>8</v>
      </c>
      <c r="G17" s="24">
        <v>8</v>
      </c>
      <c r="H17" s="24">
        <v>8</v>
      </c>
      <c r="I17" s="24">
        <v>8</v>
      </c>
      <c r="J17" s="24">
        <f t="shared" si="2"/>
        <v>56</v>
      </c>
      <c r="K17" s="3">
        <f t="shared" si="0"/>
        <v>1.4</v>
      </c>
    </row>
    <row r="18" spans="1:11" x14ac:dyDescent="0.25">
      <c r="A18" s="27"/>
      <c r="B18" s="25" t="s">
        <v>84</v>
      </c>
      <c r="C18" s="24"/>
      <c r="D18" s="24">
        <v>8</v>
      </c>
      <c r="E18" s="24">
        <v>8</v>
      </c>
      <c r="F18" s="24">
        <v>8</v>
      </c>
      <c r="G18" s="24">
        <v>8</v>
      </c>
      <c r="H18" s="24">
        <v>8</v>
      </c>
      <c r="I18" s="24"/>
      <c r="J18" s="24">
        <f t="shared" si="2"/>
        <v>40</v>
      </c>
      <c r="K18" s="3">
        <f t="shared" si="0"/>
        <v>1</v>
      </c>
    </row>
    <row r="19" spans="1:11" ht="22.5" x14ac:dyDescent="0.25">
      <c r="A19" s="27"/>
      <c r="B19" s="25" t="s">
        <v>105</v>
      </c>
      <c r="C19" s="24"/>
      <c r="D19" s="24">
        <v>8</v>
      </c>
      <c r="E19" s="24">
        <v>8</v>
      </c>
      <c r="F19" s="24">
        <v>8</v>
      </c>
      <c r="G19" s="24">
        <v>8</v>
      </c>
      <c r="H19" s="24">
        <v>8</v>
      </c>
      <c r="I19" s="24"/>
      <c r="J19" s="24">
        <f t="shared" si="2"/>
        <v>40</v>
      </c>
      <c r="K19" s="3">
        <f t="shared" si="0"/>
        <v>1</v>
      </c>
    </row>
    <row r="20" spans="1:11" x14ac:dyDescent="0.25">
      <c r="A20" s="27"/>
      <c r="B20" s="25" t="s">
        <v>71</v>
      </c>
      <c r="C20" s="24">
        <v>16</v>
      </c>
      <c r="D20" s="24">
        <v>24</v>
      </c>
      <c r="E20" s="24">
        <v>24</v>
      </c>
      <c r="F20" s="24">
        <v>24</v>
      </c>
      <c r="G20" s="24">
        <v>24</v>
      </c>
      <c r="H20" s="24">
        <v>24</v>
      </c>
      <c r="I20" s="24">
        <v>16</v>
      </c>
      <c r="J20" s="24">
        <f t="shared" si="2"/>
        <v>152</v>
      </c>
      <c r="K20" s="3">
        <f t="shared" si="0"/>
        <v>3.8</v>
      </c>
    </row>
    <row r="21" spans="1:11" x14ac:dyDescent="0.25">
      <c r="A21" s="27"/>
      <c r="B21" s="25" t="s">
        <v>127</v>
      </c>
      <c r="C21" s="24">
        <v>8</v>
      </c>
      <c r="D21" s="24">
        <v>8</v>
      </c>
      <c r="E21" s="24">
        <v>8</v>
      </c>
      <c r="F21" s="24">
        <v>8</v>
      </c>
      <c r="G21" s="24">
        <v>8</v>
      </c>
      <c r="H21" s="24">
        <v>8</v>
      </c>
      <c r="I21" s="24">
        <v>8</v>
      </c>
      <c r="J21" s="24">
        <f t="shared" si="2"/>
        <v>56</v>
      </c>
      <c r="K21" s="3">
        <f t="shared" si="0"/>
        <v>1.4</v>
      </c>
    </row>
    <row r="22" spans="1:11" x14ac:dyDescent="0.25">
      <c r="A22" s="27"/>
      <c r="B22" s="25" t="s">
        <v>126</v>
      </c>
      <c r="C22" s="24"/>
      <c r="D22" s="24">
        <v>16</v>
      </c>
      <c r="E22" s="24">
        <v>16</v>
      </c>
      <c r="F22" s="24">
        <v>16</v>
      </c>
      <c r="G22" s="24">
        <v>16</v>
      </c>
      <c r="H22" s="24">
        <v>16</v>
      </c>
      <c r="I22" s="24"/>
      <c r="J22" s="24">
        <f t="shared" si="2"/>
        <v>80</v>
      </c>
      <c r="K22" s="3">
        <f t="shared" si="0"/>
        <v>2</v>
      </c>
    </row>
    <row r="23" spans="1:11" x14ac:dyDescent="0.25">
      <c r="A23" s="27"/>
      <c r="B23" s="67" t="s">
        <v>188</v>
      </c>
      <c r="C23" s="68"/>
      <c r="D23" s="68">
        <v>8</v>
      </c>
      <c r="E23" s="68">
        <v>8</v>
      </c>
      <c r="F23" s="68">
        <v>8</v>
      </c>
      <c r="G23" s="68">
        <v>8</v>
      </c>
      <c r="H23" s="68">
        <v>8</v>
      </c>
      <c r="I23" s="68"/>
      <c r="J23" s="68">
        <f t="shared" si="2"/>
        <v>40</v>
      </c>
      <c r="K23" s="61">
        <f t="shared" si="0"/>
        <v>1</v>
      </c>
    </row>
    <row r="24" spans="1:11" x14ac:dyDescent="0.25">
      <c r="A24" s="27"/>
      <c r="C24" s="24"/>
      <c r="D24" s="24"/>
      <c r="E24" s="24"/>
      <c r="F24" s="24"/>
      <c r="G24" s="24"/>
      <c r="H24" s="24"/>
      <c r="I24" s="24"/>
      <c r="J24" s="24"/>
      <c r="K24" s="3"/>
    </row>
    <row r="25" spans="1:11" x14ac:dyDescent="0.25">
      <c r="A25" s="27"/>
      <c r="B25" s="31" t="s">
        <v>132</v>
      </c>
      <c r="C25" s="24"/>
      <c r="D25" s="24"/>
      <c r="E25" s="24"/>
      <c r="F25" s="24"/>
      <c r="G25" s="24"/>
      <c r="H25" s="24"/>
      <c r="I25" s="24"/>
      <c r="J25" s="24"/>
      <c r="K25" s="3"/>
    </row>
    <row r="26" spans="1:11" x14ac:dyDescent="0.25">
      <c r="A26" s="27"/>
      <c r="B26" s="25" t="s">
        <v>97</v>
      </c>
      <c r="C26" s="24">
        <v>8</v>
      </c>
      <c r="D26" s="24">
        <v>8</v>
      </c>
      <c r="E26" s="24">
        <v>8</v>
      </c>
      <c r="F26" s="24">
        <v>8</v>
      </c>
      <c r="G26" s="24">
        <v>8</v>
      </c>
      <c r="H26" s="24">
        <v>8</v>
      </c>
      <c r="I26" s="24">
        <v>8</v>
      </c>
      <c r="J26" s="24">
        <f>SUM(C26:I26)</f>
        <v>56</v>
      </c>
      <c r="K26" s="3">
        <f t="shared" si="0"/>
        <v>1.4</v>
      </c>
    </row>
    <row r="27" spans="1:11" x14ac:dyDescent="0.25">
      <c r="A27" s="27"/>
      <c r="B27" s="25" t="s">
        <v>71</v>
      </c>
      <c r="C27" s="24">
        <v>16</v>
      </c>
      <c r="D27" s="24">
        <v>16</v>
      </c>
      <c r="E27" s="24">
        <v>16</v>
      </c>
      <c r="F27" s="24">
        <v>16</v>
      </c>
      <c r="G27" s="24">
        <v>16</v>
      </c>
      <c r="H27" s="24">
        <v>16</v>
      </c>
      <c r="I27" s="24">
        <v>16</v>
      </c>
      <c r="J27" s="24">
        <f>SUM(C27:I27)</f>
        <v>112</v>
      </c>
      <c r="K27" s="3">
        <f t="shared" si="0"/>
        <v>2.8</v>
      </c>
    </row>
    <row r="28" spans="1:11" x14ac:dyDescent="0.25">
      <c r="A28" s="27"/>
      <c r="B28" s="25" t="s">
        <v>126</v>
      </c>
      <c r="C28" s="24"/>
      <c r="D28" s="24">
        <v>8</v>
      </c>
      <c r="E28" s="24">
        <v>8</v>
      </c>
      <c r="F28" s="24">
        <v>8</v>
      </c>
      <c r="G28" s="24">
        <v>8</v>
      </c>
      <c r="H28" s="24">
        <v>8</v>
      </c>
      <c r="I28" s="24"/>
      <c r="J28" s="24">
        <f>SUM(C28:I28)</f>
        <v>40</v>
      </c>
      <c r="K28" s="3">
        <f t="shared" si="0"/>
        <v>1</v>
      </c>
    </row>
    <row r="29" spans="1:11" x14ac:dyDescent="0.25">
      <c r="A29" s="27"/>
      <c r="B29" s="25" t="s">
        <v>127</v>
      </c>
      <c r="C29" s="24"/>
      <c r="D29" s="24">
        <v>8</v>
      </c>
      <c r="E29" s="24">
        <v>8</v>
      </c>
      <c r="F29" s="24">
        <v>8</v>
      </c>
      <c r="G29" s="24">
        <v>8</v>
      </c>
      <c r="H29" s="24">
        <v>8</v>
      </c>
      <c r="I29" s="24"/>
      <c r="J29" s="24">
        <f>SUM(C29:I29)</f>
        <v>40</v>
      </c>
      <c r="K29" s="3">
        <f t="shared" si="0"/>
        <v>1</v>
      </c>
    </row>
    <row r="30" spans="1:11" x14ac:dyDescent="0.25">
      <c r="A30" s="27"/>
      <c r="B30" s="31" t="s">
        <v>52</v>
      </c>
      <c r="C30" s="24"/>
      <c r="D30" s="24"/>
      <c r="E30" s="24"/>
      <c r="F30" s="24"/>
      <c r="G30" s="24"/>
      <c r="H30" s="24"/>
      <c r="I30" s="24"/>
      <c r="J30" s="24"/>
      <c r="K30" s="3"/>
    </row>
    <row r="31" spans="1:11" x14ac:dyDescent="0.25">
      <c r="A31" s="27"/>
      <c r="B31" s="25" t="s">
        <v>97</v>
      </c>
      <c r="C31" s="24">
        <v>8</v>
      </c>
      <c r="D31" s="24">
        <v>8</v>
      </c>
      <c r="E31" s="24">
        <v>8</v>
      </c>
      <c r="F31" s="24">
        <v>8</v>
      </c>
      <c r="G31" s="24">
        <v>8</v>
      </c>
      <c r="H31" s="24">
        <v>8</v>
      </c>
      <c r="I31" s="24">
        <v>8</v>
      </c>
      <c r="J31" s="24">
        <f>SUM(C31:I31)</f>
        <v>56</v>
      </c>
      <c r="K31" s="3">
        <f t="shared" si="0"/>
        <v>1.4</v>
      </c>
    </row>
    <row r="32" spans="1:11" x14ac:dyDescent="0.25">
      <c r="A32" s="27"/>
      <c r="B32" s="25" t="s">
        <v>71</v>
      </c>
      <c r="C32" s="24">
        <v>16</v>
      </c>
      <c r="D32" s="24">
        <v>16</v>
      </c>
      <c r="E32" s="24">
        <v>16</v>
      </c>
      <c r="F32" s="24">
        <v>16</v>
      </c>
      <c r="G32" s="24">
        <v>16</v>
      </c>
      <c r="H32" s="24">
        <v>16</v>
      </c>
      <c r="I32" s="24">
        <v>16</v>
      </c>
      <c r="J32" s="24">
        <f>SUM(C32:I32)</f>
        <v>112</v>
      </c>
      <c r="K32" s="3">
        <f t="shared" si="0"/>
        <v>2.8</v>
      </c>
    </row>
    <row r="33" spans="1:11" x14ac:dyDescent="0.25">
      <c r="A33" s="27"/>
      <c r="B33" s="25" t="s">
        <v>126</v>
      </c>
      <c r="C33" s="24"/>
      <c r="D33" s="24">
        <v>8</v>
      </c>
      <c r="E33" s="24">
        <v>8</v>
      </c>
      <c r="F33" s="24">
        <v>8</v>
      </c>
      <c r="G33" s="24">
        <v>8</v>
      </c>
      <c r="H33" s="24">
        <v>8</v>
      </c>
      <c r="I33" s="24"/>
      <c r="J33" s="24">
        <f>SUM(C33:I33)</f>
        <v>40</v>
      </c>
      <c r="K33" s="3">
        <f t="shared" si="0"/>
        <v>1</v>
      </c>
    </row>
    <row r="34" spans="1:11" x14ac:dyDescent="0.25">
      <c r="A34" s="4"/>
      <c r="B34" s="28"/>
      <c r="C34" s="29"/>
      <c r="D34" s="29"/>
      <c r="E34" s="29"/>
      <c r="F34" s="29"/>
      <c r="G34" s="29"/>
      <c r="H34" s="29"/>
      <c r="I34" s="29"/>
      <c r="J34" s="30"/>
      <c r="K34" s="29"/>
    </row>
    <row r="35" spans="1:11" x14ac:dyDescent="0.25">
      <c r="A35" s="4"/>
      <c r="B35" s="62" t="s">
        <v>12</v>
      </c>
      <c r="C35" s="62">
        <f t="shared" ref="C35:K35" si="3">SUM(C4:C34)</f>
        <v>88</v>
      </c>
      <c r="D35" s="62">
        <f t="shared" si="3"/>
        <v>216</v>
      </c>
      <c r="E35" s="62">
        <f t="shared" si="3"/>
        <v>216</v>
      </c>
      <c r="F35" s="62">
        <f t="shared" si="3"/>
        <v>216</v>
      </c>
      <c r="G35" s="62">
        <f t="shared" si="3"/>
        <v>216</v>
      </c>
      <c r="H35" s="62">
        <f t="shared" si="3"/>
        <v>216</v>
      </c>
      <c r="I35" s="62">
        <f t="shared" si="3"/>
        <v>88</v>
      </c>
      <c r="J35" s="62">
        <f t="shared" si="3"/>
        <v>1260</v>
      </c>
      <c r="K35" s="62">
        <f t="shared" si="3"/>
        <v>31.499999999999996</v>
      </c>
    </row>
    <row r="36" spans="1:11" x14ac:dyDescent="0.25">
      <c r="A36" s="5"/>
      <c r="B36" s="9"/>
      <c r="C36" s="3"/>
      <c r="D36" s="3"/>
      <c r="E36" s="3"/>
      <c r="F36" s="3"/>
      <c r="G36" s="3"/>
      <c r="H36" s="3"/>
      <c r="I36" s="3"/>
      <c r="J36" s="14"/>
      <c r="K36" s="3"/>
    </row>
  </sheetData>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8"/>
  <sheetViews>
    <sheetView topLeftCell="A2" zoomScale="125" zoomScaleNormal="125" workbookViewId="0">
      <selection activeCell="B25" sqref="B25:K25"/>
    </sheetView>
  </sheetViews>
  <sheetFormatPr defaultRowHeight="15" x14ac:dyDescent="0.25"/>
  <cols>
    <col min="2" max="2" width="21.7109375" bestFit="1" customWidth="1"/>
    <col min="3" max="11" width="7.7109375" customWidth="1"/>
  </cols>
  <sheetData>
    <row r="1" spans="1:11" ht="174.75" customHeight="1" x14ac:dyDescent="0.25"/>
    <row r="2" spans="1:11" ht="15" customHeight="1" x14ac:dyDescent="0.25">
      <c r="A2" s="1" t="s">
        <v>134</v>
      </c>
      <c r="B2" s="2"/>
      <c r="C2" s="3" t="s">
        <v>10</v>
      </c>
      <c r="D2" s="3" t="s">
        <v>10</v>
      </c>
      <c r="E2" s="3" t="s">
        <v>10</v>
      </c>
      <c r="F2" s="3" t="s">
        <v>10</v>
      </c>
      <c r="G2" s="3" t="s">
        <v>10</v>
      </c>
      <c r="H2" s="3" t="s">
        <v>10</v>
      </c>
      <c r="I2" s="3" t="s">
        <v>10</v>
      </c>
      <c r="J2" s="3" t="s">
        <v>12</v>
      </c>
      <c r="K2" s="3" t="s">
        <v>12</v>
      </c>
    </row>
    <row r="3" spans="1:11" ht="15" customHeight="1" x14ac:dyDescent="0.25">
      <c r="A3" s="16" t="s">
        <v>143</v>
      </c>
      <c r="B3" s="3" t="s">
        <v>1</v>
      </c>
      <c r="C3" s="3" t="s">
        <v>3</v>
      </c>
      <c r="D3" s="3" t="s">
        <v>4</v>
      </c>
      <c r="E3" s="3" t="s">
        <v>5</v>
      </c>
      <c r="F3" s="3" t="s">
        <v>6</v>
      </c>
      <c r="G3" s="3" t="s">
        <v>7</v>
      </c>
      <c r="H3" s="3" t="s">
        <v>8</v>
      </c>
      <c r="I3" s="3" t="s">
        <v>9</v>
      </c>
      <c r="J3" s="3" t="s">
        <v>10</v>
      </c>
      <c r="K3" s="3" t="s">
        <v>11</v>
      </c>
    </row>
    <row r="4" spans="1:11" ht="15" customHeight="1" x14ac:dyDescent="0.25">
      <c r="A4" s="16" t="s">
        <v>135</v>
      </c>
      <c r="B4" s="33" t="s">
        <v>100</v>
      </c>
      <c r="C4" s="3"/>
      <c r="D4" s="3"/>
      <c r="E4" s="3"/>
      <c r="F4" s="3"/>
      <c r="G4" s="3"/>
      <c r="H4" s="3"/>
      <c r="I4" s="3"/>
      <c r="J4" s="3"/>
      <c r="K4" s="3"/>
    </row>
    <row r="5" spans="1:11" ht="15" customHeight="1" x14ac:dyDescent="0.25">
      <c r="A5" s="27" t="s">
        <v>144</v>
      </c>
      <c r="B5" s="2"/>
      <c r="C5" s="32"/>
      <c r="D5" s="22"/>
      <c r="E5" s="22"/>
      <c r="F5" s="22"/>
      <c r="G5" s="22"/>
      <c r="H5" s="22"/>
      <c r="I5" s="22"/>
      <c r="J5" s="22"/>
      <c r="K5" s="22"/>
    </row>
    <row r="6" spans="1:11" ht="15" customHeight="1" x14ac:dyDescent="0.25">
      <c r="A6" s="27" t="s">
        <v>137</v>
      </c>
      <c r="B6" s="34" t="s">
        <v>146</v>
      </c>
      <c r="C6" s="24"/>
      <c r="D6" s="24">
        <v>8</v>
      </c>
      <c r="E6" s="24">
        <v>8</v>
      </c>
      <c r="F6" s="24">
        <v>8</v>
      </c>
      <c r="G6" s="24">
        <v>8</v>
      </c>
      <c r="H6" s="24">
        <v>8</v>
      </c>
      <c r="I6" s="24"/>
      <c r="J6" s="3">
        <f>SUM(C6:I6)</f>
        <v>40</v>
      </c>
      <c r="K6" s="3">
        <f>SUM(J6/40)</f>
        <v>1</v>
      </c>
    </row>
    <row r="7" spans="1:11" ht="15" customHeight="1" x14ac:dyDescent="0.25">
      <c r="A7" s="27" t="s">
        <v>145</v>
      </c>
      <c r="B7" s="34" t="s">
        <v>83</v>
      </c>
      <c r="C7" s="24"/>
      <c r="D7" s="24">
        <v>8</v>
      </c>
      <c r="E7" s="24">
        <v>8</v>
      </c>
      <c r="F7" s="24">
        <v>8</v>
      </c>
      <c r="G7" s="24">
        <v>8</v>
      </c>
      <c r="H7" s="24">
        <v>8</v>
      </c>
      <c r="I7" s="24"/>
      <c r="J7" s="24">
        <f>SUM(C7:I7)</f>
        <v>40</v>
      </c>
      <c r="K7" s="3">
        <f t="shared" ref="K7:K24" si="0">SUM(J7/40)</f>
        <v>1</v>
      </c>
    </row>
    <row r="8" spans="1:11" ht="15" customHeight="1" x14ac:dyDescent="0.25">
      <c r="A8" s="27"/>
      <c r="B8" s="34" t="s">
        <v>79</v>
      </c>
      <c r="C8" s="24"/>
      <c r="D8" s="24">
        <v>8</v>
      </c>
      <c r="E8" s="24"/>
      <c r="F8" s="24">
        <v>8</v>
      </c>
      <c r="G8" s="24"/>
      <c r="H8" s="24">
        <v>8</v>
      </c>
      <c r="I8" s="24"/>
      <c r="J8" s="24">
        <f>SUM(C8:I8)</f>
        <v>24</v>
      </c>
      <c r="K8" s="3">
        <f t="shared" si="0"/>
        <v>0.6</v>
      </c>
    </row>
    <row r="9" spans="1:11" ht="15" customHeight="1" x14ac:dyDescent="0.25">
      <c r="A9" s="27"/>
      <c r="B9" s="34" t="s">
        <v>86</v>
      </c>
      <c r="C9" s="24"/>
      <c r="D9" s="24">
        <v>8</v>
      </c>
      <c r="E9" s="24"/>
      <c r="F9" s="24">
        <v>8</v>
      </c>
      <c r="G9" s="24"/>
      <c r="H9" s="24">
        <v>8</v>
      </c>
      <c r="I9" s="24"/>
      <c r="J9" s="24">
        <f>SUM(C9:I9)</f>
        <v>24</v>
      </c>
      <c r="K9" s="3">
        <f t="shared" si="0"/>
        <v>0.6</v>
      </c>
    </row>
    <row r="10" spans="1:11" ht="15" customHeight="1" x14ac:dyDescent="0.25">
      <c r="A10" s="27"/>
      <c r="B10" s="34" t="s">
        <v>147</v>
      </c>
      <c r="C10" s="24" t="s">
        <v>109</v>
      </c>
      <c r="D10" s="24"/>
      <c r="E10" s="24"/>
      <c r="F10" s="24"/>
      <c r="G10" s="24"/>
      <c r="H10" s="24"/>
      <c r="I10" s="24"/>
      <c r="J10" s="24">
        <v>2</v>
      </c>
      <c r="K10" s="3">
        <f t="shared" si="0"/>
        <v>0.05</v>
      </c>
    </row>
    <row r="11" spans="1:11" ht="15" customHeight="1" x14ac:dyDescent="0.25">
      <c r="A11" s="27"/>
      <c r="B11" s="34" t="s">
        <v>105</v>
      </c>
      <c r="C11" s="24"/>
      <c r="D11" s="24">
        <v>8</v>
      </c>
      <c r="E11" s="24">
        <v>8</v>
      </c>
      <c r="F11" s="24">
        <v>8</v>
      </c>
      <c r="G11" s="24">
        <v>8</v>
      </c>
      <c r="H11" s="24">
        <v>8</v>
      </c>
      <c r="I11" s="24"/>
      <c r="J11" s="24">
        <f>SUM(C11:I11)</f>
        <v>40</v>
      </c>
      <c r="K11" s="3">
        <f t="shared" si="0"/>
        <v>1</v>
      </c>
    </row>
    <row r="12" spans="1:11" ht="15" customHeight="1" x14ac:dyDescent="0.25">
      <c r="A12" s="27"/>
      <c r="B12" s="34" t="s">
        <v>130</v>
      </c>
      <c r="C12" s="24"/>
      <c r="D12" s="24">
        <v>8</v>
      </c>
      <c r="E12" s="24">
        <v>8</v>
      </c>
      <c r="F12" s="24">
        <v>8</v>
      </c>
      <c r="G12" s="24">
        <v>8</v>
      </c>
      <c r="H12" s="24">
        <v>8</v>
      </c>
      <c r="I12" s="24"/>
      <c r="J12" s="24">
        <f>SUM(C12:I12)</f>
        <v>40</v>
      </c>
      <c r="K12" s="3">
        <f t="shared" si="0"/>
        <v>1</v>
      </c>
    </row>
    <row r="13" spans="1:11" ht="15" customHeight="1" x14ac:dyDescent="0.25">
      <c r="A13" s="27"/>
      <c r="B13" s="35" t="s">
        <v>81</v>
      </c>
      <c r="C13" s="24"/>
      <c r="D13" s="24"/>
      <c r="E13" s="24"/>
      <c r="F13" s="24"/>
      <c r="G13" s="24"/>
      <c r="H13" s="24"/>
      <c r="I13" s="24"/>
      <c r="J13" s="24"/>
      <c r="K13" s="3">
        <f t="shared" si="0"/>
        <v>0</v>
      </c>
    </row>
    <row r="14" spans="1:11" ht="15" customHeight="1" x14ac:dyDescent="0.25">
      <c r="A14" s="27"/>
      <c r="B14" s="34" t="s">
        <v>97</v>
      </c>
      <c r="C14" s="24">
        <v>8</v>
      </c>
      <c r="D14" s="24">
        <v>8</v>
      </c>
      <c r="E14" s="24">
        <v>8</v>
      </c>
      <c r="F14" s="24">
        <v>8</v>
      </c>
      <c r="G14" s="24">
        <v>8</v>
      </c>
      <c r="H14" s="24">
        <v>8</v>
      </c>
      <c r="I14" s="24">
        <v>8</v>
      </c>
      <c r="J14" s="24">
        <f>SUM(C14:I14)</f>
        <v>56</v>
      </c>
      <c r="K14" s="3">
        <f t="shared" si="0"/>
        <v>1.4</v>
      </c>
    </row>
    <row r="15" spans="1:11" ht="15" customHeight="1" x14ac:dyDescent="0.25">
      <c r="A15" s="27"/>
      <c r="B15" s="69" t="s">
        <v>187</v>
      </c>
      <c r="C15" s="68"/>
      <c r="D15" s="68">
        <v>8</v>
      </c>
      <c r="E15" s="68">
        <v>8</v>
      </c>
      <c r="F15" s="68">
        <v>8</v>
      </c>
      <c r="G15" s="68">
        <v>8</v>
      </c>
      <c r="H15" s="68">
        <v>8</v>
      </c>
      <c r="I15" s="68"/>
      <c r="J15" s="68">
        <f>SUM(D15:I15)</f>
        <v>40</v>
      </c>
      <c r="K15" s="61">
        <f>SUM(J15/40)</f>
        <v>1</v>
      </c>
    </row>
    <row r="16" spans="1:11" ht="15" customHeight="1" x14ac:dyDescent="0.25">
      <c r="A16" s="27"/>
      <c r="B16" s="34" t="s">
        <v>71</v>
      </c>
      <c r="C16" s="24">
        <v>16</v>
      </c>
      <c r="D16" s="24">
        <v>16</v>
      </c>
      <c r="E16" s="24">
        <v>16</v>
      </c>
      <c r="F16" s="24">
        <v>16</v>
      </c>
      <c r="G16" s="24">
        <v>16</v>
      </c>
      <c r="H16" s="24">
        <v>16</v>
      </c>
      <c r="I16" s="24">
        <v>16</v>
      </c>
      <c r="J16" s="24">
        <f>SUM(C16:I16)</f>
        <v>112</v>
      </c>
      <c r="K16" s="3">
        <f t="shared" si="0"/>
        <v>2.8</v>
      </c>
    </row>
    <row r="17" spans="1:11" ht="15" customHeight="1" x14ac:dyDescent="0.25">
      <c r="A17" s="27"/>
      <c r="B17" s="34" t="s">
        <v>126</v>
      </c>
      <c r="C17" s="24"/>
      <c r="D17" s="24">
        <v>8</v>
      </c>
      <c r="E17" s="24">
        <v>8</v>
      </c>
      <c r="F17" s="24">
        <v>8</v>
      </c>
      <c r="G17" s="24">
        <v>8</v>
      </c>
      <c r="H17" s="24">
        <v>8</v>
      </c>
      <c r="I17" s="24"/>
      <c r="J17" s="24">
        <f>SUM(C17:I17)</f>
        <v>40</v>
      </c>
      <c r="K17" s="3">
        <f t="shared" si="0"/>
        <v>1</v>
      </c>
    </row>
    <row r="18" spans="1:11" ht="15" customHeight="1" x14ac:dyDescent="0.25">
      <c r="A18" s="27"/>
      <c r="B18" s="35" t="s">
        <v>132</v>
      </c>
      <c r="C18" s="24"/>
      <c r="D18" s="24"/>
      <c r="E18" s="24"/>
      <c r="F18" s="24"/>
      <c r="G18" s="24"/>
      <c r="H18" s="24"/>
      <c r="I18" s="24"/>
      <c r="J18" s="24"/>
      <c r="K18" s="3">
        <f t="shared" si="0"/>
        <v>0</v>
      </c>
    </row>
    <row r="19" spans="1:11" ht="15" customHeight="1" x14ac:dyDescent="0.25">
      <c r="A19" s="27"/>
      <c r="B19" s="36" t="s">
        <v>70</v>
      </c>
      <c r="C19" s="24">
        <v>8</v>
      </c>
      <c r="D19" s="24">
        <v>8</v>
      </c>
      <c r="E19" s="24">
        <v>8</v>
      </c>
      <c r="F19" s="24">
        <v>8</v>
      </c>
      <c r="G19" s="24">
        <v>8</v>
      </c>
      <c r="H19" s="24">
        <v>8</v>
      </c>
      <c r="I19" s="24">
        <v>8</v>
      </c>
      <c r="J19" s="24">
        <f>SUM(C19:I19)</f>
        <v>56</v>
      </c>
      <c r="K19" s="3">
        <f t="shared" si="0"/>
        <v>1.4</v>
      </c>
    </row>
    <row r="20" spans="1:11" ht="15" customHeight="1" x14ac:dyDescent="0.25">
      <c r="A20" s="27"/>
      <c r="B20" s="34" t="s">
        <v>71</v>
      </c>
      <c r="C20" s="24">
        <v>8</v>
      </c>
      <c r="D20" s="24">
        <v>8</v>
      </c>
      <c r="E20" s="24">
        <v>8</v>
      </c>
      <c r="F20" s="24">
        <v>8</v>
      </c>
      <c r="G20" s="24">
        <v>8</v>
      </c>
      <c r="H20" s="24">
        <v>8</v>
      </c>
      <c r="I20" s="24">
        <v>8</v>
      </c>
      <c r="J20" s="24">
        <f>SUM(C20:I20)</f>
        <v>56</v>
      </c>
      <c r="K20" s="3">
        <f t="shared" si="0"/>
        <v>1.4</v>
      </c>
    </row>
    <row r="21" spans="1:11" ht="15" customHeight="1" x14ac:dyDescent="0.25">
      <c r="A21" s="27"/>
      <c r="B21" s="34" t="s">
        <v>126</v>
      </c>
      <c r="C21" s="24"/>
      <c r="D21" s="24">
        <v>8</v>
      </c>
      <c r="E21" s="24">
        <v>8</v>
      </c>
      <c r="F21" s="24">
        <v>8</v>
      </c>
      <c r="G21" s="24">
        <v>8</v>
      </c>
      <c r="H21" s="24">
        <v>8</v>
      </c>
      <c r="I21" s="24"/>
      <c r="J21" s="24">
        <f>SUM(C21:I21)</f>
        <v>40</v>
      </c>
      <c r="K21" s="3">
        <f t="shared" si="0"/>
        <v>1</v>
      </c>
    </row>
    <row r="22" spans="1:11" ht="15" customHeight="1" x14ac:dyDescent="0.25">
      <c r="A22" s="27"/>
      <c r="B22" s="37" t="s">
        <v>52</v>
      </c>
      <c r="C22" s="24"/>
      <c r="D22" s="24"/>
      <c r="E22" s="24"/>
      <c r="F22" s="24"/>
      <c r="G22" s="24"/>
      <c r="H22" s="24"/>
      <c r="I22" s="24"/>
      <c r="J22" s="24"/>
      <c r="K22" s="3">
        <f t="shared" si="0"/>
        <v>0</v>
      </c>
    </row>
    <row r="23" spans="1:11" ht="15" customHeight="1" x14ac:dyDescent="0.25">
      <c r="A23" s="27"/>
      <c r="B23" s="34" t="s">
        <v>70</v>
      </c>
      <c r="C23" s="24">
        <v>8</v>
      </c>
      <c r="D23" s="24">
        <v>8</v>
      </c>
      <c r="E23" s="24">
        <v>8</v>
      </c>
      <c r="F23" s="24">
        <v>8</v>
      </c>
      <c r="G23" s="24">
        <v>8</v>
      </c>
      <c r="H23" s="24">
        <v>8</v>
      </c>
      <c r="I23" s="24">
        <v>8</v>
      </c>
      <c r="J23" s="24">
        <f>SUM(C23:I23)</f>
        <v>56</v>
      </c>
      <c r="K23" s="3">
        <f t="shared" si="0"/>
        <v>1.4</v>
      </c>
    </row>
    <row r="24" spans="1:11" ht="15" customHeight="1" x14ac:dyDescent="0.25">
      <c r="A24" s="27"/>
      <c r="B24" s="70" t="s">
        <v>71</v>
      </c>
      <c r="C24" s="71">
        <v>8</v>
      </c>
      <c r="D24" s="71">
        <v>8</v>
      </c>
      <c r="E24" s="71">
        <v>8</v>
      </c>
      <c r="F24" s="71">
        <v>8</v>
      </c>
      <c r="G24" s="71">
        <v>8</v>
      </c>
      <c r="H24" s="71">
        <v>8</v>
      </c>
      <c r="I24" s="71">
        <v>8</v>
      </c>
      <c r="J24" s="71">
        <f>SUM(C24:I24)</f>
        <v>56</v>
      </c>
      <c r="K24" s="71">
        <f t="shared" si="0"/>
        <v>1.4</v>
      </c>
    </row>
    <row r="25" spans="1:11" ht="15" customHeight="1" x14ac:dyDescent="0.25">
      <c r="A25" s="5"/>
      <c r="B25" s="72" t="s">
        <v>12</v>
      </c>
      <c r="C25" s="73">
        <f t="shared" ref="C25:K25" si="1">SUM(C4:C24)</f>
        <v>56</v>
      </c>
      <c r="D25" s="74">
        <f t="shared" si="1"/>
        <v>128</v>
      </c>
      <c r="E25" s="74">
        <f t="shared" si="1"/>
        <v>112</v>
      </c>
      <c r="F25" s="74">
        <f t="shared" si="1"/>
        <v>128</v>
      </c>
      <c r="G25" s="74">
        <f t="shared" si="1"/>
        <v>112</v>
      </c>
      <c r="H25" s="74">
        <f t="shared" si="1"/>
        <v>128</v>
      </c>
      <c r="I25" s="74">
        <f t="shared" si="1"/>
        <v>56</v>
      </c>
      <c r="J25" s="74">
        <f t="shared" si="1"/>
        <v>722</v>
      </c>
      <c r="K25" s="75">
        <f t="shared" si="1"/>
        <v>18.049999999999997</v>
      </c>
    </row>
    <row r="27" spans="1:11" x14ac:dyDescent="0.25">
      <c r="A27" s="38" t="s">
        <v>148</v>
      </c>
    </row>
    <row r="28" spans="1:11" x14ac:dyDescent="0.25">
      <c r="A28" t="s">
        <v>149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DSNF</vt:lpstr>
      <vt:lpstr>MCCX</vt:lpstr>
      <vt:lpstr>MLCC</vt:lpstr>
      <vt:lpstr>NECX</vt:lpstr>
      <vt:lpstr>NWCX</vt:lpstr>
      <vt:lpstr>RMSI</vt:lpstr>
      <vt:lpstr>BCCX</vt:lpstr>
      <vt:lpstr>TCXI-1</vt:lpstr>
      <vt:lpstr>TCXI-2</vt:lpstr>
      <vt:lpstr>DJRC</vt:lpstr>
      <vt:lpstr>WTSP-1</vt:lpstr>
      <vt:lpstr>WTSP-2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Priscilla Wainwright</cp:lastModifiedBy>
  <cp:lastPrinted>2017-02-22T16:57:50Z</cp:lastPrinted>
  <dcterms:created xsi:type="dcterms:W3CDTF">2016-02-16T14:45:23Z</dcterms:created>
  <dcterms:modified xsi:type="dcterms:W3CDTF">2023-02-02T19:47:58Z</dcterms:modified>
</cp:coreProperties>
</file>