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Exit\"/>
    </mc:Choice>
  </mc:AlternateContent>
  <xr:revisionPtr revIDLastSave="0" documentId="8_{DE29DE85-4A94-4000-9D38-B4505E856153}" xr6:coauthVersionLast="47" xr6:coauthVersionMax="47" xr10:uidLastSave="{00000000-0000-0000-0000-000000000000}"/>
  <bookViews>
    <workbookView xWindow="26625" yWindow="2745" windowWidth="18870" windowHeight="9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" i="1"/>
</calcChain>
</file>

<file path=xl/sharedStrings.xml><?xml version="1.0" encoding="utf-8"?>
<sst xmlns="http://schemas.openxmlformats.org/spreadsheetml/2006/main" count="171" uniqueCount="49">
  <si>
    <t>Category</t>
  </si>
  <si>
    <t>Total Count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</si>
  <si>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</si>
  <si>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</si>
  <si>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</si>
  <si>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</si>
  <si>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</si>
  <si>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</si>
  <si>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</si>
  <si>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</si>
  <si>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</si>
  <si>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</si>
  <si>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</si>
  <si>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</si>
  <si>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</si>
  <si>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</si>
  <si>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</si>
  <si>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</si>
  <si>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</si>
  <si>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</si>
  <si>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</si>
  <si>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</si>
  <si>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</si>
  <si>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</si>
  <si>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</si>
  <si>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Transferred</t>
  </si>
  <si>
    <t>Deceased</t>
  </si>
  <si>
    <t>Graduated with Reg. Diploma</t>
  </si>
  <si>
    <t>Dropped Out</t>
  </si>
  <si>
    <t>Special Education Certificate</t>
  </si>
  <si>
    <t>Alternative Diploma</t>
  </si>
  <si>
    <t>Reached Maximum Age</t>
  </si>
  <si>
    <t>Moved, Known to be Continuing</t>
  </si>
  <si>
    <t>Disability</t>
  </si>
  <si>
    <t>Deaf/Blindness</t>
  </si>
  <si>
    <t>Hearing Impairment</t>
  </si>
  <si>
    <t>Speech/Language Impairment</t>
  </si>
  <si>
    <t>Visual Impairment</t>
  </si>
  <si>
    <t>14</t>
  </si>
  <si>
    <t>15</t>
  </si>
  <si>
    <t>16</t>
  </si>
  <si>
    <t>17</t>
  </si>
  <si>
    <t>18</t>
  </si>
  <si>
    <t>19</t>
  </si>
  <si>
    <t>20</t>
  </si>
  <si>
    <t>Exit Reason Counts</t>
  </si>
  <si>
    <t>Exit Reason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</si>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</sst>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49" fontId="1" fillId="2" borderId="12" xfId="0" applyNumberFormat="1" applyFont="1" applyFill="1" applyBorder="1"/>
    <xf numFmtId="49" fontId="1" fillId="2" borderId="14" xfId="0" applyNumberFormat="1" applyFont="1" applyFill="1" applyBorder="1"/>
    <xf numFmtId="49" fontId="1" fillId="2" borderId="13" xfId="0" applyNumberFormat="1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F29878-3B04-4A6A-BF31-A59754A52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C3" sqref="C3"/>
    </sheetView>
  </sheetViews>
  <sheetFormatPr defaultRowHeight="15"/>
  <cols>
    <col min="1" max="1" width="24.140625" customWidth="1"/>
    <col min="2" max="2" width="35.7109375" customWidth="1"/>
    <col min="3" max="11" width="12.7109375" customWidth="1"/>
    <col min="13" max="20" width="12.7109375" customWidth="1"/>
  </cols>
  <sheetData>
    <row r="1" spans="1:20" ht="75" customHeight="1" thickBot="1">
      <c r="C1" s="33" t="s">
        <v>45</v>
      </c>
      <c r="D1" s="34"/>
      <c r="E1" s="31"/>
      <c r="F1" s="31"/>
      <c r="G1" s="31"/>
      <c r="H1" s="31"/>
      <c r="I1" s="31"/>
      <c r="J1" s="31"/>
      <c r="K1" s="32"/>
      <c r="L1" s="14"/>
      <c r="M1" s="30" t="s">
        <v>46</v>
      </c>
      <c r="N1" s="31"/>
      <c r="O1" s="31"/>
      <c r="P1" s="31"/>
      <c r="Q1" s="31"/>
      <c r="R1" s="31"/>
      <c r="S1" s="31"/>
      <c r="T1" s="32"/>
    </row>
    <row r="2" spans="1:20" ht="45.75" thickBot="1">
      <c r="A2" s="1"/>
      <c r="B2" s="2" t="s">
        <v>0</v>
      </c>
      <c r="C2" s="17" t="s">
        <v>1</v>
      </c>
      <c r="D2" s="12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25</v>
      </c>
      <c r="K2" s="13" t="s">
        <v>26</v>
      </c>
      <c r="L2" s="15"/>
      <c r="M2" s="12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25</v>
      </c>
      <c r="T2" s="13" t="s">
        <v>26</v>
      </c>
    </row>
    <row r="3" spans="1:20" ht="15.75" thickBot="1">
      <c r="A3" s="2"/>
      <c r="B3" s="4" t="s">
        <v>1</v>
      </c>
      <c r="C3" s="18">
        <v>13119</v>
      </c>
      <c r="D3" s="20">
        <v>5647</v>
      </c>
      <c r="E3" s="21">
        <v>555</v>
      </c>
      <c r="F3" s="21">
        <v>846</v>
      </c>
      <c r="G3" s="21" t="s">
        <v>48</v>
      </c>
      <c r="H3" s="21">
        <v>138</v>
      </c>
      <c r="I3" s="21">
        <v>4692</v>
      </c>
      <c r="J3" s="21">
        <v>1208</v>
      </c>
      <c r="K3" s="22">
        <v>33</v>
      </c>
      <c r="L3" s="15"/>
      <c r="M3" s="26">
        <f>IF(D3&lt;&gt;"*",D3/C3,"NA")</f>
        <v>0.43044439362756309</v>
      </c>
      <c r="N3" s="27">
        <f>IF(E3&lt;&gt;"*",E3/C3,"NA")</f>
        <v>4.2305053738852044E-2</v>
      </c>
      <c r="O3" s="27">
        <f>IF(F3&lt;&gt;"*",F3/C3,"NA")</f>
        <v>6.4486622455979872E-2</v>
      </c>
      <c r="P3" s="27" t="str">
        <f>IF(G3&lt;&gt;"*",G3/C3,"NA")</f>
        <v>NA</v>
      </c>
      <c r="Q3" s="27">
        <f>IF(H3&lt;&gt;"*",H3/C3,"NA")</f>
        <v>1.0519094443174023E-2</v>
      </c>
      <c r="R3" s="27">
        <f>IF(I3&lt;&gt;"*",I3/C3,"NA")</f>
        <v>0.35764921106791675</v>
      </c>
      <c r="S3" s="27">
        <f>IF(J3&lt;&gt;"*",J3/C3,"NA")</f>
        <v>9.2080189038798693E-2</v>
      </c>
      <c r="T3" s="27">
        <f>IF(K3&lt;&gt;"*",K3/C3,"NA")</f>
        <v>2.515435627715527E-3</v>
      </c>
    </row>
    <row r="4" spans="1:20">
      <c r="A4" s="28" t="s">
        <v>33</v>
      </c>
      <c r="B4" s="5" t="s">
        <v>13</v>
      </c>
      <c r="C4" s="18">
        <v>909</v>
      </c>
      <c r="D4" s="20">
        <v>418</v>
      </c>
      <c r="E4" s="21">
        <v>18</v>
      </c>
      <c r="F4" s="21">
        <v>128</v>
      </c>
      <c r="G4" s="21" t="s">
        <v>48</v>
      </c>
      <c r="H4" s="21">
        <v>26</v>
      </c>
      <c r="I4" s="21">
        <v>264</v>
      </c>
      <c r="J4" s="21">
        <v>54</v>
      </c>
      <c r="K4" s="22" t="s">
        <v>48</v>
      </c>
      <c r="L4" s="15"/>
      <c r="M4" s="26">
        <f t="shared" ref="M4:M34" si="0">IF(D4&lt;&gt;"*",D4/C4,"NA")</f>
        <v>0.45984598459845982</v>
      </c>
      <c r="N4" s="27">
        <f t="shared" ref="N4:N34" si="1">IF(E4&lt;&gt;"*",E4/C4,"NA")</f>
        <v>1.9801980198019802E-2</v>
      </c>
      <c r="O4" s="27">
        <f t="shared" ref="O4:O34" si="2">IF(F4&lt;&gt;"*",F4/C4,"NA")</f>
        <v>0.14081408140814081</v>
      </c>
      <c r="P4" s="27" t="str">
        <f t="shared" ref="P4:P34" si="3">IF(G4&lt;&gt;"*",G4/C4,"NA")</f>
        <v>NA</v>
      </c>
      <c r="Q4" s="27">
        <f t="shared" ref="Q4:Q34" si="4">IF(H4&lt;&gt;"*",H4/C4,"NA")</f>
        <v>2.8602860286028604E-2</v>
      </c>
      <c r="R4" s="27">
        <f t="shared" ref="R4:R34" si="5">IF(I4&lt;&gt;"*",I4/C4,"NA")</f>
        <v>0.29042904290429045</v>
      </c>
      <c r="S4" s="27">
        <f t="shared" ref="S4:S34" si="6">IF(J4&lt;&gt;"*",J4/C4,"NA")</f>
        <v>5.9405940594059403E-2</v>
      </c>
      <c r="T4" s="27" t="str">
        <f t="shared" ref="T4:T34" si="7">IF(K4&lt;&gt;"*",K4/C4,"NA")</f>
        <v>NA</v>
      </c>
    </row>
    <row r="5" spans="1:20">
      <c r="A5" s="35"/>
      <c r="B5" s="6" t="s">
        <v>34</v>
      </c>
      <c r="C5" s="18" t="s">
        <v>48</v>
      </c>
      <c r="D5" s="20" t="s">
        <v>48</v>
      </c>
      <c r="E5" s="21" t="s">
        <v>48</v>
      </c>
      <c r="F5" s="21" t="s">
        <v>48</v>
      </c>
      <c r="G5" s="21" t="s">
        <v>48</v>
      </c>
      <c r="H5" s="21" t="s">
        <v>48</v>
      </c>
      <c r="I5" s="21" t="s">
        <v>48</v>
      </c>
      <c r="J5" s="21" t="s">
        <v>48</v>
      </c>
      <c r="K5" s="22" t="s">
        <v>48</v>
      </c>
      <c r="L5" s="15"/>
      <c r="M5" s="26" t="str">
        <f t="shared" si="0"/>
        <v>NA</v>
      </c>
      <c r="N5" s="27" t="str">
        <f t="shared" si="1"/>
        <v>NA</v>
      </c>
      <c r="O5" s="27" t="str">
        <f t="shared" si="2"/>
        <v>NA</v>
      </c>
      <c r="P5" s="27" t="str">
        <f t="shared" si="3"/>
        <v>NA</v>
      </c>
      <c r="Q5" s="27" t="str">
        <f t="shared" si="4"/>
        <v>NA</v>
      </c>
      <c r="R5" s="27" t="str">
        <f t="shared" si="5"/>
        <v>NA</v>
      </c>
      <c r="S5" s="27" t="str">
        <f t="shared" si="6"/>
        <v>NA</v>
      </c>
      <c r="T5" s="27" t="str">
        <f t="shared" si="7"/>
        <v>NA</v>
      </c>
    </row>
    <row r="6" spans="1:20">
      <c r="A6" s="35"/>
      <c r="B6" s="6" t="s">
        <v>18</v>
      </c>
      <c r="C6" s="18">
        <v>843</v>
      </c>
      <c r="D6" s="20">
        <v>226</v>
      </c>
      <c r="E6" s="21">
        <v>67</v>
      </c>
      <c r="F6" s="21">
        <v>30</v>
      </c>
      <c r="G6" s="21" t="s">
        <v>48</v>
      </c>
      <c r="H6" s="21" t="s">
        <v>48</v>
      </c>
      <c r="I6" s="21">
        <v>482</v>
      </c>
      <c r="J6" s="21">
        <v>37</v>
      </c>
      <c r="K6" s="22" t="s">
        <v>48</v>
      </c>
      <c r="L6" s="15"/>
      <c r="M6" s="26">
        <f t="shared" si="0"/>
        <v>0.26809015421115068</v>
      </c>
      <c r="N6" s="27">
        <f t="shared" si="1"/>
        <v>7.9478054567022532E-2</v>
      </c>
      <c r="O6" s="27">
        <f t="shared" si="2"/>
        <v>3.5587188612099648E-2</v>
      </c>
      <c r="P6" s="27" t="str">
        <f t="shared" si="3"/>
        <v>NA</v>
      </c>
      <c r="Q6" s="27" t="str">
        <f t="shared" si="4"/>
        <v>NA</v>
      </c>
      <c r="R6" s="27">
        <f t="shared" si="5"/>
        <v>0.571767497034401</v>
      </c>
      <c r="S6" s="27">
        <f t="shared" si="6"/>
        <v>4.3890865954922892E-2</v>
      </c>
      <c r="T6" s="27" t="str">
        <f t="shared" si="7"/>
        <v>NA</v>
      </c>
    </row>
    <row r="7" spans="1:20">
      <c r="A7" s="35"/>
      <c r="B7" s="6" t="s">
        <v>35</v>
      </c>
      <c r="C7" s="18">
        <v>106</v>
      </c>
      <c r="D7" s="20">
        <v>54</v>
      </c>
      <c r="E7" s="21" t="s">
        <v>48</v>
      </c>
      <c r="F7" s="21" t="s">
        <v>48</v>
      </c>
      <c r="G7" s="21" t="s">
        <v>48</v>
      </c>
      <c r="H7" s="21" t="s">
        <v>48</v>
      </c>
      <c r="I7" s="21">
        <v>26</v>
      </c>
      <c r="J7" s="21">
        <v>19</v>
      </c>
      <c r="K7" s="22" t="s">
        <v>48</v>
      </c>
      <c r="L7" s="15"/>
      <c r="M7" s="26">
        <f t="shared" si="0"/>
        <v>0.50943396226415094</v>
      </c>
      <c r="N7" s="27" t="str">
        <f t="shared" si="1"/>
        <v>NA</v>
      </c>
      <c r="O7" s="27" t="str">
        <f t="shared" si="2"/>
        <v>NA</v>
      </c>
      <c r="P7" s="27" t="str">
        <f t="shared" si="3"/>
        <v>NA</v>
      </c>
      <c r="Q7" s="27" t="str">
        <f t="shared" si="4"/>
        <v>NA</v>
      </c>
      <c r="R7" s="27">
        <f t="shared" si="5"/>
        <v>0.24528301886792453</v>
      </c>
      <c r="S7" s="27">
        <f t="shared" si="6"/>
        <v>0.17924528301886791</v>
      </c>
      <c r="T7" s="27" t="str">
        <f t="shared" si="7"/>
        <v>NA</v>
      </c>
    </row>
    <row r="8" spans="1:20">
      <c r="A8" s="35"/>
      <c r="B8" s="6" t="s">
        <v>19</v>
      </c>
      <c r="C8" s="18">
        <v>1139</v>
      </c>
      <c r="D8" s="20">
        <v>107</v>
      </c>
      <c r="E8" s="21">
        <v>54</v>
      </c>
      <c r="F8" s="21">
        <v>445</v>
      </c>
      <c r="G8" s="21" t="s">
        <v>48</v>
      </c>
      <c r="H8" s="21">
        <v>79</v>
      </c>
      <c r="I8" s="21">
        <v>429</v>
      </c>
      <c r="J8" s="21">
        <v>21</v>
      </c>
      <c r="K8" s="22" t="s">
        <v>48</v>
      </c>
      <c r="L8" s="15"/>
      <c r="M8" s="26">
        <f t="shared" si="0"/>
        <v>9.3942054433713784E-2</v>
      </c>
      <c r="N8" s="27">
        <f t="shared" si="1"/>
        <v>4.7410008779631259E-2</v>
      </c>
      <c r="O8" s="27">
        <f t="shared" si="2"/>
        <v>0.39069359086918348</v>
      </c>
      <c r="P8" s="27" t="str">
        <f t="shared" si="3"/>
        <v>NA</v>
      </c>
      <c r="Q8" s="27">
        <f t="shared" si="4"/>
        <v>6.9359086918349425E-2</v>
      </c>
      <c r="R8" s="27">
        <f t="shared" si="5"/>
        <v>0.37664618086040386</v>
      </c>
      <c r="S8" s="27">
        <f t="shared" si="6"/>
        <v>1.8437225636523266E-2</v>
      </c>
      <c r="T8" s="27" t="str">
        <f t="shared" si="7"/>
        <v>NA</v>
      </c>
    </row>
    <row r="9" spans="1:20">
      <c r="A9" s="35"/>
      <c r="B9" s="6" t="s">
        <v>20</v>
      </c>
      <c r="C9" s="18">
        <v>224</v>
      </c>
      <c r="D9" s="20">
        <v>11</v>
      </c>
      <c r="E9" s="21">
        <v>10</v>
      </c>
      <c r="F9" s="21">
        <v>88</v>
      </c>
      <c r="G9" s="21" t="s">
        <v>48</v>
      </c>
      <c r="H9" s="21">
        <v>21</v>
      </c>
      <c r="I9" s="21">
        <v>75</v>
      </c>
      <c r="J9" s="21">
        <v>10</v>
      </c>
      <c r="K9" s="22" t="s">
        <v>48</v>
      </c>
      <c r="L9" s="15"/>
      <c r="M9" s="26">
        <f t="shared" si="0"/>
        <v>4.9107142857142856E-2</v>
      </c>
      <c r="N9" s="27">
        <f t="shared" si="1"/>
        <v>4.4642857142857144E-2</v>
      </c>
      <c r="O9" s="27">
        <f t="shared" si="2"/>
        <v>0.39285714285714285</v>
      </c>
      <c r="P9" s="27" t="str">
        <f t="shared" si="3"/>
        <v>NA</v>
      </c>
      <c r="Q9" s="27">
        <f t="shared" si="4"/>
        <v>9.375E-2</v>
      </c>
      <c r="R9" s="27">
        <f t="shared" si="5"/>
        <v>0.33482142857142855</v>
      </c>
      <c r="S9" s="27">
        <f t="shared" si="6"/>
        <v>4.4642857142857144E-2</v>
      </c>
      <c r="T9" s="27" t="str">
        <f t="shared" si="7"/>
        <v>NA</v>
      </c>
    </row>
    <row r="10" spans="1:20">
      <c r="A10" s="35"/>
      <c r="B10" s="6" t="s">
        <v>21</v>
      </c>
      <c r="C10" s="18">
        <v>2383</v>
      </c>
      <c r="D10" s="20">
        <v>1067</v>
      </c>
      <c r="E10" s="21">
        <v>114</v>
      </c>
      <c r="F10" s="21">
        <v>47</v>
      </c>
      <c r="G10" s="21" t="s">
        <v>48</v>
      </c>
      <c r="H10" s="21" t="s">
        <v>48</v>
      </c>
      <c r="I10" s="21">
        <v>981</v>
      </c>
      <c r="J10" s="21">
        <v>162</v>
      </c>
      <c r="K10" s="22" t="s">
        <v>48</v>
      </c>
      <c r="L10" s="15"/>
      <c r="M10" s="26">
        <f t="shared" si="0"/>
        <v>0.44775493075954681</v>
      </c>
      <c r="N10" s="27">
        <f t="shared" si="1"/>
        <v>4.7838858581619806E-2</v>
      </c>
      <c r="O10" s="27">
        <f t="shared" si="2"/>
        <v>1.9723038187159043E-2</v>
      </c>
      <c r="P10" s="27" t="str">
        <f t="shared" si="3"/>
        <v>NA</v>
      </c>
      <c r="Q10" s="27" t="str">
        <f t="shared" si="4"/>
        <v>NA</v>
      </c>
      <c r="R10" s="27">
        <f t="shared" si="5"/>
        <v>0.41166596726814941</v>
      </c>
      <c r="S10" s="27">
        <f t="shared" si="6"/>
        <v>6.7981535879143934E-2</v>
      </c>
      <c r="T10" s="27" t="str">
        <f t="shared" si="7"/>
        <v>NA</v>
      </c>
    </row>
    <row r="11" spans="1:20">
      <c r="A11" s="35"/>
      <c r="B11" s="6" t="s">
        <v>22</v>
      </c>
      <c r="C11" s="18">
        <v>42</v>
      </c>
      <c r="D11" s="20">
        <v>16</v>
      </c>
      <c r="E11" s="21" t="s">
        <v>48</v>
      </c>
      <c r="F11" s="21">
        <v>12</v>
      </c>
      <c r="G11" s="21" t="s">
        <v>48</v>
      </c>
      <c r="H11" s="21" t="s">
        <v>48</v>
      </c>
      <c r="I11" s="21">
        <v>10</v>
      </c>
      <c r="J11" s="21" t="s">
        <v>48</v>
      </c>
      <c r="K11" s="22" t="s">
        <v>48</v>
      </c>
      <c r="L11" s="15"/>
      <c r="M11" s="26">
        <f t="shared" si="0"/>
        <v>0.38095238095238093</v>
      </c>
      <c r="N11" s="27" t="str">
        <f t="shared" si="1"/>
        <v>NA</v>
      </c>
      <c r="O11" s="27">
        <f t="shared" si="2"/>
        <v>0.2857142857142857</v>
      </c>
      <c r="P11" s="27" t="str">
        <f t="shared" si="3"/>
        <v>NA</v>
      </c>
      <c r="Q11" s="27" t="str">
        <f t="shared" si="4"/>
        <v>NA</v>
      </c>
      <c r="R11" s="27">
        <f t="shared" si="5"/>
        <v>0.23809523809523808</v>
      </c>
      <c r="S11" s="27" t="str">
        <f t="shared" si="6"/>
        <v>NA</v>
      </c>
      <c r="T11" s="27" t="str">
        <f t="shared" si="7"/>
        <v>NA</v>
      </c>
    </row>
    <row r="12" spans="1:20">
      <c r="A12" s="35"/>
      <c r="B12" s="7" t="s">
        <v>23</v>
      </c>
      <c r="C12" s="18">
        <v>6587</v>
      </c>
      <c r="D12" s="20">
        <v>3343</v>
      </c>
      <c r="E12" s="21">
        <v>274</v>
      </c>
      <c r="F12" s="21">
        <v>63</v>
      </c>
      <c r="G12" s="21" t="s">
        <v>48</v>
      </c>
      <c r="H12" s="21" t="s">
        <v>48</v>
      </c>
      <c r="I12" s="21">
        <v>2195</v>
      </c>
      <c r="J12" s="21">
        <v>700</v>
      </c>
      <c r="K12" s="22" t="s">
        <v>48</v>
      </c>
      <c r="L12" s="15"/>
      <c r="M12" s="26">
        <f t="shared" si="0"/>
        <v>0.50751480188249587</v>
      </c>
      <c r="N12" s="27">
        <f t="shared" si="1"/>
        <v>4.159708516775467E-2</v>
      </c>
      <c r="O12" s="27">
        <f t="shared" si="2"/>
        <v>9.5642933049946872E-3</v>
      </c>
      <c r="P12" s="27" t="str">
        <f t="shared" si="3"/>
        <v>NA</v>
      </c>
      <c r="Q12" s="27" t="str">
        <f t="shared" si="4"/>
        <v>NA</v>
      </c>
      <c r="R12" s="27">
        <f t="shared" si="5"/>
        <v>0.33323212388037043</v>
      </c>
      <c r="S12" s="27">
        <f t="shared" si="6"/>
        <v>0.10626992561105207</v>
      </c>
      <c r="T12" s="27" t="str">
        <f t="shared" si="7"/>
        <v>NA</v>
      </c>
    </row>
    <row r="13" spans="1:20">
      <c r="A13" s="35"/>
      <c r="B13" s="6" t="s">
        <v>36</v>
      </c>
      <c r="C13" s="18">
        <v>756</v>
      </c>
      <c r="D13" s="20">
        <v>336</v>
      </c>
      <c r="E13" s="21">
        <v>16</v>
      </c>
      <c r="F13" s="21">
        <v>19</v>
      </c>
      <c r="G13" s="21" t="s">
        <v>48</v>
      </c>
      <c r="H13" s="21" t="s">
        <v>48</v>
      </c>
      <c r="I13" s="21">
        <v>198</v>
      </c>
      <c r="J13" s="21">
        <v>184</v>
      </c>
      <c r="K13" s="22" t="s">
        <v>48</v>
      </c>
      <c r="L13" s="15"/>
      <c r="M13" s="26">
        <f t="shared" si="0"/>
        <v>0.44444444444444442</v>
      </c>
      <c r="N13" s="27">
        <f t="shared" si="1"/>
        <v>2.1164021164021163E-2</v>
      </c>
      <c r="O13" s="27">
        <f t="shared" si="2"/>
        <v>2.5132275132275131E-2</v>
      </c>
      <c r="P13" s="27" t="str">
        <f t="shared" si="3"/>
        <v>NA</v>
      </c>
      <c r="Q13" s="27" t="str">
        <f t="shared" si="4"/>
        <v>NA</v>
      </c>
      <c r="R13" s="27">
        <f t="shared" si="5"/>
        <v>0.26190476190476192</v>
      </c>
      <c r="S13" s="27">
        <f t="shared" si="6"/>
        <v>0.24338624338624337</v>
      </c>
      <c r="T13" s="27" t="str">
        <f t="shared" si="7"/>
        <v>NA</v>
      </c>
    </row>
    <row r="14" spans="1:20">
      <c r="A14" s="35"/>
      <c r="B14" s="6" t="s">
        <v>24</v>
      </c>
      <c r="C14" s="18">
        <v>57</v>
      </c>
      <c r="D14" s="20">
        <v>20</v>
      </c>
      <c r="E14" s="21" t="s">
        <v>48</v>
      </c>
      <c r="F14" s="21" t="s">
        <v>48</v>
      </c>
      <c r="G14" s="21" t="s">
        <v>48</v>
      </c>
      <c r="H14" s="21" t="s">
        <v>48</v>
      </c>
      <c r="I14" s="21">
        <v>21</v>
      </c>
      <c r="J14" s="21" t="s">
        <v>48</v>
      </c>
      <c r="K14" s="22" t="s">
        <v>48</v>
      </c>
      <c r="L14" s="15"/>
      <c r="M14" s="26">
        <f t="shared" si="0"/>
        <v>0.35087719298245612</v>
      </c>
      <c r="N14" s="27" t="str">
        <f t="shared" si="1"/>
        <v>NA</v>
      </c>
      <c r="O14" s="27" t="str">
        <f t="shared" si="2"/>
        <v>NA</v>
      </c>
      <c r="P14" s="27" t="str">
        <f t="shared" si="3"/>
        <v>NA</v>
      </c>
      <c r="Q14" s="27" t="str">
        <f t="shared" si="4"/>
        <v>NA</v>
      </c>
      <c r="R14" s="27">
        <f t="shared" si="5"/>
        <v>0.36842105263157893</v>
      </c>
      <c r="S14" s="27" t="str">
        <f t="shared" si="6"/>
        <v>NA</v>
      </c>
      <c r="T14" s="27" t="str">
        <f t="shared" si="7"/>
        <v>NA</v>
      </c>
    </row>
    <row r="15" spans="1:20" ht="15.75" thickBot="1">
      <c r="A15" s="29"/>
      <c r="B15" s="8" t="s">
        <v>37</v>
      </c>
      <c r="C15" s="18">
        <v>70</v>
      </c>
      <c r="D15" s="20">
        <v>48</v>
      </c>
      <c r="E15" s="21" t="s">
        <v>48</v>
      </c>
      <c r="F15" s="21" t="s">
        <v>48</v>
      </c>
      <c r="G15" s="21" t="s">
        <v>48</v>
      </c>
      <c r="H15" s="21" t="s">
        <v>48</v>
      </c>
      <c r="I15" s="21">
        <v>10</v>
      </c>
      <c r="J15" s="21">
        <v>11</v>
      </c>
      <c r="K15" s="22" t="s">
        <v>48</v>
      </c>
      <c r="L15" s="15"/>
      <c r="M15" s="26">
        <f t="shared" si="0"/>
        <v>0.68571428571428572</v>
      </c>
      <c r="N15" s="27" t="str">
        <f t="shared" si="1"/>
        <v>NA</v>
      </c>
      <c r="O15" s="27" t="str">
        <f t="shared" si="2"/>
        <v>NA</v>
      </c>
      <c r="P15" s="27" t="str">
        <f t="shared" si="3"/>
        <v>NA</v>
      </c>
      <c r="Q15" s="27" t="str">
        <f t="shared" si="4"/>
        <v>NA</v>
      </c>
      <c r="R15" s="27">
        <f t="shared" si="5"/>
        <v>0.14285714285714285</v>
      </c>
      <c r="S15" s="27">
        <f t="shared" si="6"/>
        <v>0.15714285714285714</v>
      </c>
      <c r="T15" s="27" t="str">
        <f t="shared" si="7"/>
        <v>NA</v>
      </c>
    </row>
    <row r="16" spans="1:20">
      <c r="A16" s="28" t="s">
        <v>14</v>
      </c>
      <c r="B16" s="5" t="s">
        <v>4</v>
      </c>
      <c r="C16" s="18">
        <v>83</v>
      </c>
      <c r="D16" s="20">
        <v>35</v>
      </c>
      <c r="E16" s="21" t="s">
        <v>48</v>
      </c>
      <c r="F16" s="21" t="s">
        <v>48</v>
      </c>
      <c r="G16" s="21" t="s">
        <v>48</v>
      </c>
      <c r="H16" s="21" t="s">
        <v>48</v>
      </c>
      <c r="I16" s="21">
        <v>22</v>
      </c>
      <c r="J16" s="21">
        <v>17</v>
      </c>
      <c r="K16" s="22" t="s">
        <v>48</v>
      </c>
      <c r="L16" s="15"/>
      <c r="M16" s="26">
        <f t="shared" si="0"/>
        <v>0.42168674698795183</v>
      </c>
      <c r="N16" s="27" t="str">
        <f t="shared" si="1"/>
        <v>NA</v>
      </c>
      <c r="O16" s="27" t="str">
        <f t="shared" si="2"/>
        <v>NA</v>
      </c>
      <c r="P16" s="27" t="str">
        <f t="shared" si="3"/>
        <v>NA</v>
      </c>
      <c r="Q16" s="27" t="str">
        <f t="shared" si="4"/>
        <v>NA</v>
      </c>
      <c r="R16" s="27">
        <f t="shared" si="5"/>
        <v>0.26506024096385544</v>
      </c>
      <c r="S16" s="27">
        <f t="shared" si="6"/>
        <v>0.20481927710843373</v>
      </c>
      <c r="T16" s="27" t="str">
        <f t="shared" si="7"/>
        <v>NA</v>
      </c>
    </row>
    <row r="17" spans="1:20">
      <c r="A17" s="35"/>
      <c r="B17" s="6" t="s">
        <v>3</v>
      </c>
      <c r="C17" s="18">
        <v>3530</v>
      </c>
      <c r="D17" s="20">
        <v>1500</v>
      </c>
      <c r="E17" s="21">
        <v>164</v>
      </c>
      <c r="F17" s="21">
        <v>202</v>
      </c>
      <c r="G17" s="21" t="s">
        <v>48</v>
      </c>
      <c r="H17" s="21">
        <v>41</v>
      </c>
      <c r="I17" s="21">
        <v>1372</v>
      </c>
      <c r="J17" s="21">
        <v>240</v>
      </c>
      <c r="K17" s="22">
        <v>11</v>
      </c>
      <c r="L17" s="15"/>
      <c r="M17" s="26">
        <f t="shared" si="0"/>
        <v>0.42492917847025496</v>
      </c>
      <c r="N17" s="27">
        <f t="shared" si="1"/>
        <v>4.6458923512747878E-2</v>
      </c>
      <c r="O17" s="27">
        <f t="shared" si="2"/>
        <v>5.7223796033994336E-2</v>
      </c>
      <c r="P17" s="27" t="str">
        <f t="shared" si="3"/>
        <v>NA</v>
      </c>
      <c r="Q17" s="27">
        <f t="shared" si="4"/>
        <v>1.161473087818697E-2</v>
      </c>
      <c r="R17" s="27">
        <f t="shared" si="5"/>
        <v>0.38866855524079319</v>
      </c>
      <c r="S17" s="27">
        <f t="shared" si="6"/>
        <v>6.79886685552408E-2</v>
      </c>
      <c r="T17" s="27">
        <f t="shared" si="7"/>
        <v>3.1161473087818695E-3</v>
      </c>
    </row>
    <row r="18" spans="1:20">
      <c r="A18" s="35"/>
      <c r="B18" s="6" t="s">
        <v>5</v>
      </c>
      <c r="C18" s="18">
        <v>848</v>
      </c>
      <c r="D18" s="20">
        <v>402</v>
      </c>
      <c r="E18" s="21">
        <v>40</v>
      </c>
      <c r="F18" s="21">
        <v>46</v>
      </c>
      <c r="G18" s="21" t="s">
        <v>48</v>
      </c>
      <c r="H18" s="21" t="s">
        <v>48</v>
      </c>
      <c r="I18" s="21">
        <v>276</v>
      </c>
      <c r="J18" s="21">
        <v>78</v>
      </c>
      <c r="K18" s="22" t="s">
        <v>48</v>
      </c>
      <c r="L18" s="15"/>
      <c r="M18" s="26">
        <f t="shared" si="0"/>
        <v>0.47405660377358488</v>
      </c>
      <c r="N18" s="27">
        <f t="shared" si="1"/>
        <v>4.716981132075472E-2</v>
      </c>
      <c r="O18" s="27">
        <f t="shared" si="2"/>
        <v>5.4245283018867926E-2</v>
      </c>
      <c r="P18" s="27" t="str">
        <f t="shared" si="3"/>
        <v>NA</v>
      </c>
      <c r="Q18" s="27" t="str">
        <f t="shared" si="4"/>
        <v>NA</v>
      </c>
      <c r="R18" s="27">
        <f t="shared" si="5"/>
        <v>0.32547169811320753</v>
      </c>
      <c r="S18" s="27">
        <f t="shared" si="6"/>
        <v>9.1981132075471692E-2</v>
      </c>
      <c r="T18" s="27" t="str">
        <f t="shared" si="7"/>
        <v>NA</v>
      </c>
    </row>
    <row r="19" spans="1:20">
      <c r="A19" s="35"/>
      <c r="B19" s="6" t="s">
        <v>2</v>
      </c>
      <c r="C19" s="18">
        <v>34</v>
      </c>
      <c r="D19" s="20">
        <v>16</v>
      </c>
      <c r="E19" s="21" t="s">
        <v>48</v>
      </c>
      <c r="F19" s="21" t="s">
        <v>48</v>
      </c>
      <c r="G19" s="21" t="s">
        <v>48</v>
      </c>
      <c r="H19" s="21" t="s">
        <v>48</v>
      </c>
      <c r="I19" s="21">
        <v>14</v>
      </c>
      <c r="J19" s="21" t="s">
        <v>48</v>
      </c>
      <c r="K19" s="22" t="s">
        <v>48</v>
      </c>
      <c r="L19" s="15"/>
      <c r="M19" s="26">
        <f t="shared" si="0"/>
        <v>0.47058823529411764</v>
      </c>
      <c r="N19" s="27" t="str">
        <f t="shared" si="1"/>
        <v>NA</v>
      </c>
      <c r="O19" s="27" t="str">
        <f t="shared" si="2"/>
        <v>NA</v>
      </c>
      <c r="P19" s="27" t="str">
        <f t="shared" si="3"/>
        <v>NA</v>
      </c>
      <c r="Q19" s="27" t="str">
        <f t="shared" si="4"/>
        <v>NA</v>
      </c>
      <c r="R19" s="27">
        <f t="shared" si="5"/>
        <v>0.41176470588235292</v>
      </c>
      <c r="S19" s="27" t="str">
        <f t="shared" si="6"/>
        <v>NA</v>
      </c>
      <c r="T19" s="27" t="str">
        <f t="shared" si="7"/>
        <v>NA</v>
      </c>
    </row>
    <row r="20" spans="1:20">
      <c r="A20" s="35"/>
      <c r="B20" s="6" t="s">
        <v>7</v>
      </c>
      <c r="C20" s="18">
        <v>10</v>
      </c>
      <c r="D20" s="20" t="s">
        <v>48</v>
      </c>
      <c r="E20" s="21" t="s">
        <v>48</v>
      </c>
      <c r="F20" s="21" t="s">
        <v>48</v>
      </c>
      <c r="G20" s="21" t="s">
        <v>48</v>
      </c>
      <c r="H20" s="21" t="s">
        <v>48</v>
      </c>
      <c r="I20" s="21" t="s">
        <v>48</v>
      </c>
      <c r="J20" s="21" t="s">
        <v>48</v>
      </c>
      <c r="K20" s="22" t="s">
        <v>48</v>
      </c>
      <c r="L20" s="15"/>
      <c r="M20" s="26" t="str">
        <f t="shared" si="0"/>
        <v>NA</v>
      </c>
      <c r="N20" s="27" t="str">
        <f t="shared" si="1"/>
        <v>NA</v>
      </c>
      <c r="O20" s="27" t="str">
        <f t="shared" si="2"/>
        <v>NA</v>
      </c>
      <c r="P20" s="27" t="str">
        <f t="shared" si="3"/>
        <v>NA</v>
      </c>
      <c r="Q20" s="27" t="str">
        <f t="shared" si="4"/>
        <v>NA</v>
      </c>
      <c r="R20" s="27" t="str">
        <f t="shared" si="5"/>
        <v>NA</v>
      </c>
      <c r="S20" s="27" t="str">
        <f t="shared" si="6"/>
        <v>NA</v>
      </c>
      <c r="T20" s="27" t="str">
        <f t="shared" si="7"/>
        <v>NA</v>
      </c>
    </row>
    <row r="21" spans="1:20">
      <c r="A21" s="35"/>
      <c r="B21" s="6" t="s">
        <v>6</v>
      </c>
      <c r="C21" s="18">
        <v>8357</v>
      </c>
      <c r="D21" s="20">
        <v>3587</v>
      </c>
      <c r="E21" s="21">
        <v>336</v>
      </c>
      <c r="F21" s="21">
        <v>576</v>
      </c>
      <c r="G21" s="21" t="s">
        <v>48</v>
      </c>
      <c r="H21" s="21">
        <v>89</v>
      </c>
      <c r="I21" s="21">
        <v>2903</v>
      </c>
      <c r="J21" s="21">
        <v>845</v>
      </c>
      <c r="K21" s="22">
        <v>21</v>
      </c>
      <c r="L21" s="15"/>
      <c r="M21" s="26">
        <f t="shared" si="0"/>
        <v>0.42922101232499699</v>
      </c>
      <c r="N21" s="27">
        <f t="shared" si="1"/>
        <v>4.0205815484025367E-2</v>
      </c>
      <c r="O21" s="27">
        <f t="shared" si="2"/>
        <v>6.8924255115472066E-2</v>
      </c>
      <c r="P21" s="27" t="str">
        <f t="shared" si="3"/>
        <v>NA</v>
      </c>
      <c r="Q21" s="27">
        <f t="shared" si="4"/>
        <v>1.0649754696661481E-2</v>
      </c>
      <c r="R21" s="27">
        <f t="shared" si="5"/>
        <v>0.34737345937537395</v>
      </c>
      <c r="S21" s="27">
        <f t="shared" si="6"/>
        <v>0.10111283953571856</v>
      </c>
      <c r="T21" s="27">
        <f t="shared" si="7"/>
        <v>2.5128634677515855E-3</v>
      </c>
    </row>
    <row r="22" spans="1:20" ht="15.75" thickBot="1">
      <c r="A22" s="29"/>
      <c r="B22" s="8" t="s">
        <v>8</v>
      </c>
      <c r="C22" s="18">
        <v>257</v>
      </c>
      <c r="D22" s="20">
        <v>100</v>
      </c>
      <c r="E22" s="21">
        <v>12</v>
      </c>
      <c r="F22" s="21">
        <v>14</v>
      </c>
      <c r="G22" s="21" t="s">
        <v>48</v>
      </c>
      <c r="H22" s="21" t="s">
        <v>48</v>
      </c>
      <c r="I22" s="21">
        <v>103</v>
      </c>
      <c r="J22" s="21">
        <v>27</v>
      </c>
      <c r="K22" s="22" t="s">
        <v>48</v>
      </c>
      <c r="L22" s="15"/>
      <c r="M22" s="26">
        <f t="shared" si="0"/>
        <v>0.38910505836575876</v>
      </c>
      <c r="N22" s="27">
        <f t="shared" si="1"/>
        <v>4.6692607003891051E-2</v>
      </c>
      <c r="O22" s="27">
        <f t="shared" si="2"/>
        <v>5.4474708171206226E-2</v>
      </c>
      <c r="P22" s="27" t="str">
        <f t="shared" si="3"/>
        <v>NA</v>
      </c>
      <c r="Q22" s="27" t="str">
        <f t="shared" si="4"/>
        <v>NA</v>
      </c>
      <c r="R22" s="27">
        <f t="shared" si="5"/>
        <v>0.40077821011673154</v>
      </c>
      <c r="S22" s="27">
        <f t="shared" si="6"/>
        <v>0.10505836575875487</v>
      </c>
      <c r="T22" s="27" t="str">
        <f t="shared" si="7"/>
        <v>NA</v>
      </c>
    </row>
    <row r="23" spans="1:20">
      <c r="A23" s="28" t="s">
        <v>15</v>
      </c>
      <c r="B23" s="9" t="s">
        <v>38</v>
      </c>
      <c r="C23" s="18">
        <v>1618</v>
      </c>
      <c r="D23" s="20" t="s">
        <v>48</v>
      </c>
      <c r="E23" s="21">
        <v>20</v>
      </c>
      <c r="F23" s="21" t="s">
        <v>48</v>
      </c>
      <c r="G23" s="21" t="s">
        <v>48</v>
      </c>
      <c r="H23" s="21" t="s">
        <v>48</v>
      </c>
      <c r="I23" s="21">
        <v>1236</v>
      </c>
      <c r="J23" s="21">
        <v>361</v>
      </c>
      <c r="K23" s="22" t="s">
        <v>48</v>
      </c>
      <c r="L23" s="15"/>
      <c r="M23" s="26" t="str">
        <f t="shared" si="0"/>
        <v>NA</v>
      </c>
      <c r="N23" s="27">
        <f t="shared" si="1"/>
        <v>1.2360939431396786E-2</v>
      </c>
      <c r="O23" s="27" t="str">
        <f t="shared" si="2"/>
        <v>NA</v>
      </c>
      <c r="P23" s="27" t="str">
        <f t="shared" si="3"/>
        <v>NA</v>
      </c>
      <c r="Q23" s="27" t="str">
        <f t="shared" si="4"/>
        <v>NA</v>
      </c>
      <c r="R23" s="27">
        <f t="shared" si="5"/>
        <v>0.76390605686032143</v>
      </c>
      <c r="S23" s="27">
        <f t="shared" si="6"/>
        <v>0.223114956736712</v>
      </c>
      <c r="T23" s="27" t="str">
        <f t="shared" si="7"/>
        <v>NA</v>
      </c>
    </row>
    <row r="24" spans="1:20">
      <c r="A24" s="36"/>
      <c r="B24" s="10" t="s">
        <v>39</v>
      </c>
      <c r="C24" s="18">
        <v>1512</v>
      </c>
      <c r="D24" s="20" t="s">
        <v>48</v>
      </c>
      <c r="E24" s="21">
        <v>33</v>
      </c>
      <c r="F24" s="21" t="s">
        <v>48</v>
      </c>
      <c r="G24" s="21" t="s">
        <v>48</v>
      </c>
      <c r="H24" s="21" t="s">
        <v>48</v>
      </c>
      <c r="I24" s="21">
        <v>1173</v>
      </c>
      <c r="J24" s="21">
        <v>295</v>
      </c>
      <c r="K24" s="22" t="s">
        <v>48</v>
      </c>
      <c r="L24" s="15"/>
      <c r="M24" s="26" t="str">
        <f t="shared" si="0"/>
        <v>NA</v>
      </c>
      <c r="N24" s="27">
        <f t="shared" si="1"/>
        <v>2.1825396825396824E-2</v>
      </c>
      <c r="O24" s="27" t="str">
        <f t="shared" si="2"/>
        <v>NA</v>
      </c>
      <c r="P24" s="27" t="str">
        <f t="shared" si="3"/>
        <v>NA</v>
      </c>
      <c r="Q24" s="27" t="str">
        <f t="shared" si="4"/>
        <v>NA</v>
      </c>
      <c r="R24" s="27">
        <f t="shared" si="5"/>
        <v>0.77579365079365081</v>
      </c>
      <c r="S24" s="27">
        <f t="shared" si="6"/>
        <v>0.19510582010582012</v>
      </c>
      <c r="T24" s="27" t="str">
        <f t="shared" si="7"/>
        <v>NA</v>
      </c>
    </row>
    <row r="25" spans="1:20">
      <c r="A25" s="36"/>
      <c r="B25" s="10" t="s">
        <v>40</v>
      </c>
      <c r="C25" s="18">
        <v>1570</v>
      </c>
      <c r="D25" s="20">
        <v>48</v>
      </c>
      <c r="E25" s="21">
        <v>56</v>
      </c>
      <c r="F25" s="21" t="s">
        <v>48</v>
      </c>
      <c r="G25" s="21" t="s">
        <v>48</v>
      </c>
      <c r="H25" s="21" t="s">
        <v>48</v>
      </c>
      <c r="I25" s="21">
        <v>1203</v>
      </c>
      <c r="J25" s="21">
        <v>251</v>
      </c>
      <c r="K25" s="22" t="s">
        <v>48</v>
      </c>
      <c r="L25" s="15"/>
      <c r="M25" s="26">
        <f t="shared" si="0"/>
        <v>3.0573248407643312E-2</v>
      </c>
      <c r="N25" s="27">
        <f t="shared" si="1"/>
        <v>3.5668789808917196E-2</v>
      </c>
      <c r="O25" s="27" t="str">
        <f t="shared" si="2"/>
        <v>NA</v>
      </c>
      <c r="P25" s="27" t="str">
        <f t="shared" si="3"/>
        <v>NA</v>
      </c>
      <c r="Q25" s="27" t="str">
        <f t="shared" si="4"/>
        <v>NA</v>
      </c>
      <c r="R25" s="27">
        <f t="shared" si="5"/>
        <v>0.76624203821656056</v>
      </c>
      <c r="S25" s="27">
        <f t="shared" si="6"/>
        <v>0.15987261146496815</v>
      </c>
      <c r="T25" s="27" t="str">
        <f t="shared" si="7"/>
        <v>NA</v>
      </c>
    </row>
    <row r="26" spans="1:20">
      <c r="A26" s="36"/>
      <c r="B26" s="10" t="s">
        <v>41</v>
      </c>
      <c r="C26" s="18">
        <v>4025</v>
      </c>
      <c r="D26" s="20">
        <v>2539</v>
      </c>
      <c r="E26" s="21">
        <v>275</v>
      </c>
      <c r="F26" s="21">
        <v>241</v>
      </c>
      <c r="G26" s="21" t="s">
        <v>48</v>
      </c>
      <c r="H26" s="21" t="s">
        <v>48</v>
      </c>
      <c r="I26" s="21">
        <v>785</v>
      </c>
      <c r="J26" s="21">
        <v>179</v>
      </c>
      <c r="K26" s="22" t="s">
        <v>48</v>
      </c>
      <c r="L26" s="15"/>
      <c r="M26" s="26">
        <f t="shared" si="0"/>
        <v>0.63080745341614908</v>
      </c>
      <c r="N26" s="27">
        <f t="shared" si="1"/>
        <v>6.8322981366459631E-2</v>
      </c>
      <c r="O26" s="27">
        <f t="shared" si="2"/>
        <v>5.9875776397515526E-2</v>
      </c>
      <c r="P26" s="27" t="str">
        <f t="shared" si="3"/>
        <v>NA</v>
      </c>
      <c r="Q26" s="27" t="str">
        <f t="shared" si="4"/>
        <v>NA</v>
      </c>
      <c r="R26" s="27">
        <f t="shared" si="5"/>
        <v>0.19503105590062111</v>
      </c>
      <c r="S26" s="27">
        <f t="shared" si="6"/>
        <v>4.4472049689440997E-2</v>
      </c>
      <c r="T26" s="27" t="str">
        <f t="shared" si="7"/>
        <v>NA</v>
      </c>
    </row>
    <row r="27" spans="1:20">
      <c r="A27" s="36"/>
      <c r="B27" s="10" t="s">
        <v>42</v>
      </c>
      <c r="C27" s="18">
        <v>3501</v>
      </c>
      <c r="D27" s="20">
        <v>2718</v>
      </c>
      <c r="E27" s="21">
        <v>131</v>
      </c>
      <c r="F27" s="21">
        <v>342</v>
      </c>
      <c r="G27" s="21" t="s">
        <v>48</v>
      </c>
      <c r="H27" s="21" t="s">
        <v>48</v>
      </c>
      <c r="I27" s="21">
        <v>209</v>
      </c>
      <c r="J27" s="21">
        <v>97</v>
      </c>
      <c r="K27" s="22" t="s">
        <v>48</v>
      </c>
      <c r="L27" s="15"/>
      <c r="M27" s="26">
        <f t="shared" si="0"/>
        <v>0.7763496143958869</v>
      </c>
      <c r="N27" s="27">
        <f t="shared" si="1"/>
        <v>3.741788060554127E-2</v>
      </c>
      <c r="O27" s="27">
        <f t="shared" si="2"/>
        <v>9.7686375321336755E-2</v>
      </c>
      <c r="P27" s="27" t="str">
        <f t="shared" si="3"/>
        <v>NA</v>
      </c>
      <c r="Q27" s="27" t="str">
        <f t="shared" si="4"/>
        <v>NA</v>
      </c>
      <c r="R27" s="27">
        <f t="shared" si="5"/>
        <v>5.9697229363039131E-2</v>
      </c>
      <c r="S27" s="27">
        <f t="shared" si="6"/>
        <v>2.7706369608683234E-2</v>
      </c>
      <c r="T27" s="27" t="str">
        <f t="shared" si="7"/>
        <v>NA</v>
      </c>
    </row>
    <row r="28" spans="1:20">
      <c r="A28" s="36"/>
      <c r="B28" s="10" t="s">
        <v>43</v>
      </c>
      <c r="C28" s="18">
        <v>531</v>
      </c>
      <c r="D28" s="20">
        <v>315</v>
      </c>
      <c r="E28" s="21">
        <v>25</v>
      </c>
      <c r="F28" s="21">
        <v>124</v>
      </c>
      <c r="G28" s="21" t="s">
        <v>48</v>
      </c>
      <c r="H28" s="21" t="s">
        <v>48</v>
      </c>
      <c r="I28" s="21">
        <v>51</v>
      </c>
      <c r="J28" s="21">
        <v>14</v>
      </c>
      <c r="K28" s="22" t="s">
        <v>48</v>
      </c>
      <c r="L28" s="15"/>
      <c r="M28" s="26">
        <f t="shared" si="0"/>
        <v>0.59322033898305082</v>
      </c>
      <c r="N28" s="27">
        <f t="shared" si="1"/>
        <v>4.7080979284369114E-2</v>
      </c>
      <c r="O28" s="27">
        <f t="shared" si="2"/>
        <v>0.2335216572504708</v>
      </c>
      <c r="P28" s="27" t="str">
        <f t="shared" si="3"/>
        <v>NA</v>
      </c>
      <c r="Q28" s="27" t="str">
        <f t="shared" si="4"/>
        <v>NA</v>
      </c>
      <c r="R28" s="27">
        <f t="shared" si="5"/>
        <v>9.6045197740112997E-2</v>
      </c>
      <c r="S28" s="27">
        <f t="shared" si="6"/>
        <v>2.6365348399246705E-2</v>
      </c>
      <c r="T28" s="27" t="str">
        <f t="shared" si="7"/>
        <v>NA</v>
      </c>
    </row>
    <row r="29" spans="1:20">
      <c r="A29" s="35"/>
      <c r="B29" s="11" t="s">
        <v>44</v>
      </c>
      <c r="C29" s="18">
        <v>112</v>
      </c>
      <c r="D29" s="20">
        <v>14</v>
      </c>
      <c r="E29" s="21">
        <v>10</v>
      </c>
      <c r="F29" s="21">
        <v>56</v>
      </c>
      <c r="G29" s="21" t="s">
        <v>48</v>
      </c>
      <c r="H29" s="21" t="s">
        <v>48</v>
      </c>
      <c r="I29" s="21">
        <v>22</v>
      </c>
      <c r="J29" s="21" t="s">
        <v>48</v>
      </c>
      <c r="K29" s="22" t="s">
        <v>48</v>
      </c>
      <c r="L29" s="15"/>
      <c r="M29" s="26">
        <f t="shared" si="0"/>
        <v>0.125</v>
      </c>
      <c r="N29" s="27">
        <f t="shared" si="1"/>
        <v>8.9285714285714288E-2</v>
      </c>
      <c r="O29" s="27">
        <f t="shared" si="2"/>
        <v>0.5</v>
      </c>
      <c r="P29" s="27" t="str">
        <f t="shared" si="3"/>
        <v>NA</v>
      </c>
      <c r="Q29" s="27" t="str">
        <f t="shared" si="4"/>
        <v>NA</v>
      </c>
      <c r="R29" s="27">
        <f t="shared" si="5"/>
        <v>0.19642857142857142</v>
      </c>
      <c r="S29" s="27" t="str">
        <f t="shared" si="6"/>
        <v>NA</v>
      </c>
      <c r="T29" s="27" t="str">
        <f t="shared" si="7"/>
        <v>NA</v>
      </c>
    </row>
    <row r="30" spans="1:20" ht="15.75" thickBot="1">
      <c r="A30" s="35"/>
      <c r="B30" s="11">
        <v>21</v>
      </c>
      <c r="C30" s="18">
        <v>250</v>
      </c>
      <c r="D30" s="20">
        <v>10</v>
      </c>
      <c r="E30" s="21" t="s">
        <v>48</v>
      </c>
      <c r="F30" s="21">
        <v>78</v>
      </c>
      <c r="G30" s="21" t="s">
        <v>48</v>
      </c>
      <c r="H30" s="21">
        <v>138</v>
      </c>
      <c r="I30" s="21">
        <v>13</v>
      </c>
      <c r="J30" s="21" t="s">
        <v>48</v>
      </c>
      <c r="K30" s="22" t="s">
        <v>48</v>
      </c>
      <c r="L30" s="15"/>
      <c r="M30" s="26">
        <f t="shared" si="0"/>
        <v>0.04</v>
      </c>
      <c r="N30" s="27" t="str">
        <f t="shared" si="1"/>
        <v>NA</v>
      </c>
      <c r="O30" s="27">
        <f t="shared" si="2"/>
        <v>0.312</v>
      </c>
      <c r="P30" s="27" t="str">
        <f t="shared" si="3"/>
        <v>NA</v>
      </c>
      <c r="Q30" s="27">
        <f t="shared" si="4"/>
        <v>0.55200000000000005</v>
      </c>
      <c r="R30" s="27">
        <f t="shared" si="5"/>
        <v>5.1999999999999998E-2</v>
      </c>
      <c r="S30" s="27" t="str">
        <f t="shared" si="6"/>
        <v>NA</v>
      </c>
      <c r="T30" s="27" t="str">
        <f t="shared" si="7"/>
        <v>NA</v>
      </c>
    </row>
    <row r="31" spans="1:20">
      <c r="A31" s="28" t="s">
        <v>16</v>
      </c>
      <c r="B31" s="5" t="s">
        <v>9</v>
      </c>
      <c r="C31" s="18">
        <v>4532</v>
      </c>
      <c r="D31" s="20">
        <v>1989</v>
      </c>
      <c r="E31" s="21">
        <v>162</v>
      </c>
      <c r="F31" s="21">
        <v>281</v>
      </c>
      <c r="G31" s="21" t="s">
        <v>48</v>
      </c>
      <c r="H31" s="21">
        <v>55</v>
      </c>
      <c r="I31" s="21">
        <v>1567</v>
      </c>
      <c r="J31" s="21">
        <v>471</v>
      </c>
      <c r="K31" s="22" t="s">
        <v>48</v>
      </c>
      <c r="L31" s="15"/>
      <c r="M31" s="26">
        <f t="shared" si="0"/>
        <v>0.43887908208296555</v>
      </c>
      <c r="N31" s="27">
        <f t="shared" si="1"/>
        <v>3.5745807590467783E-2</v>
      </c>
      <c r="O31" s="27">
        <f t="shared" si="2"/>
        <v>6.2003530450132391E-2</v>
      </c>
      <c r="P31" s="27" t="str">
        <f t="shared" si="3"/>
        <v>NA</v>
      </c>
      <c r="Q31" s="27">
        <f t="shared" si="4"/>
        <v>1.2135922330097087E-2</v>
      </c>
      <c r="R31" s="27">
        <f t="shared" si="5"/>
        <v>0.34576345984112972</v>
      </c>
      <c r="S31" s="27">
        <f t="shared" si="6"/>
        <v>0.10392762577228597</v>
      </c>
      <c r="T31" s="27" t="str">
        <f t="shared" si="7"/>
        <v>NA</v>
      </c>
    </row>
    <row r="32" spans="1:20" ht="15.75" thickBot="1">
      <c r="A32" s="29"/>
      <c r="B32" s="8" t="s">
        <v>10</v>
      </c>
      <c r="C32" s="18">
        <v>8587</v>
      </c>
      <c r="D32" s="20">
        <v>3658</v>
      </c>
      <c r="E32" s="21">
        <v>393</v>
      </c>
      <c r="F32" s="21">
        <v>565</v>
      </c>
      <c r="G32" s="21" t="s">
        <v>48</v>
      </c>
      <c r="H32" s="21">
        <v>83</v>
      </c>
      <c r="I32" s="21">
        <v>3125</v>
      </c>
      <c r="J32" s="21">
        <v>737</v>
      </c>
      <c r="K32" s="22">
        <v>26</v>
      </c>
      <c r="L32" s="15"/>
      <c r="M32" s="26">
        <f t="shared" si="0"/>
        <v>0.4259927797833935</v>
      </c>
      <c r="N32" s="27">
        <f t="shared" si="1"/>
        <v>4.5766856876674041E-2</v>
      </c>
      <c r="O32" s="27">
        <f t="shared" si="2"/>
        <v>6.5797135204378715E-2</v>
      </c>
      <c r="P32" s="27" t="str">
        <f t="shared" si="3"/>
        <v>NA</v>
      </c>
      <c r="Q32" s="27">
        <f t="shared" si="4"/>
        <v>9.665773844183068E-3</v>
      </c>
      <c r="R32" s="27">
        <f t="shared" si="5"/>
        <v>0.3639222079888203</v>
      </c>
      <c r="S32" s="27">
        <f t="shared" si="6"/>
        <v>8.5827413532083383E-2</v>
      </c>
      <c r="T32" s="27">
        <f t="shared" si="7"/>
        <v>3.0278327704669852E-3</v>
      </c>
    </row>
    <row r="33" spans="1:20">
      <c r="A33" s="28" t="s">
        <v>17</v>
      </c>
      <c r="B33" s="5" t="s">
        <v>11</v>
      </c>
      <c r="C33" s="18">
        <v>326</v>
      </c>
      <c r="D33" s="20">
        <v>180</v>
      </c>
      <c r="E33" s="21">
        <v>10</v>
      </c>
      <c r="F33" s="21">
        <v>21</v>
      </c>
      <c r="G33" s="21" t="s">
        <v>48</v>
      </c>
      <c r="H33" s="21" t="s">
        <v>48</v>
      </c>
      <c r="I33" s="21">
        <v>76</v>
      </c>
      <c r="J33" s="21">
        <v>33</v>
      </c>
      <c r="K33" s="22" t="s">
        <v>48</v>
      </c>
      <c r="L33" s="15"/>
      <c r="M33" s="26">
        <f t="shared" si="0"/>
        <v>0.55214723926380371</v>
      </c>
      <c r="N33" s="27">
        <f t="shared" si="1"/>
        <v>3.0674846625766871E-2</v>
      </c>
      <c r="O33" s="27">
        <f t="shared" si="2"/>
        <v>6.4417177914110432E-2</v>
      </c>
      <c r="P33" s="27" t="str">
        <f t="shared" si="3"/>
        <v>NA</v>
      </c>
      <c r="Q33" s="27" t="str">
        <f t="shared" si="4"/>
        <v>NA</v>
      </c>
      <c r="R33" s="27">
        <f t="shared" si="5"/>
        <v>0.23312883435582821</v>
      </c>
      <c r="S33" s="27">
        <f t="shared" si="6"/>
        <v>0.10122699386503067</v>
      </c>
      <c r="T33" s="27" t="str">
        <f t="shared" si="7"/>
        <v>NA</v>
      </c>
    </row>
    <row r="34" spans="1:20" ht="15.75" thickBot="1">
      <c r="A34" s="29"/>
      <c r="B34" s="8" t="s">
        <v>12</v>
      </c>
      <c r="C34" s="19">
        <v>12793</v>
      </c>
      <c r="D34" s="23">
        <v>5467</v>
      </c>
      <c r="E34" s="24">
        <v>545</v>
      </c>
      <c r="F34" s="24">
        <v>825</v>
      </c>
      <c r="G34" s="24" t="s">
        <v>48</v>
      </c>
      <c r="H34" s="24">
        <v>133</v>
      </c>
      <c r="I34" s="24">
        <v>4616</v>
      </c>
      <c r="J34" s="24">
        <v>1175</v>
      </c>
      <c r="K34" s="25">
        <v>32</v>
      </c>
      <c r="L34" s="16"/>
      <c r="M34" s="26">
        <f t="shared" si="0"/>
        <v>0.42734307824591572</v>
      </c>
      <c r="N34" s="27">
        <f t="shared" si="1"/>
        <v>4.2601422653013366E-2</v>
      </c>
      <c r="O34" s="27">
        <f t="shared" si="2"/>
        <v>6.4488392089423904E-2</v>
      </c>
      <c r="P34" s="27" t="str">
        <f t="shared" si="3"/>
        <v>NA</v>
      </c>
      <c r="Q34" s="27">
        <f t="shared" si="4"/>
        <v>1.0396310482295005E-2</v>
      </c>
      <c r="R34" s="27">
        <f t="shared" si="5"/>
        <v>0.36082232470882514</v>
      </c>
      <c r="S34" s="27">
        <f t="shared" si="6"/>
        <v>9.1847103884937081E-2</v>
      </c>
      <c r="T34" s="27">
        <f t="shared" si="7"/>
        <v>2.5013679355897758E-3</v>
      </c>
    </row>
    <row r="35" spans="1:20">
      <c r="A35" t="s">
        <v>47</v>
      </c>
    </row>
  </sheetData>
  <mergeCells count="7">
    <mergeCell ref="A33:A34"/>
    <mergeCell ref="M1:T1"/>
    <mergeCell ref="C1:K1"/>
    <mergeCell ref="A4:A15"/>
    <mergeCell ref="A16:A22"/>
    <mergeCell ref="A23:A30"/>
    <mergeCell ref="A31:A32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2022-09-30T14:40:07Z</dcterms:modified>
</cp:coreProperties>
</file>