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8860" windowHeight="6132" activeTab="0"/>
  </bookViews>
  <sheets>
    <sheet name="Financial Proj" sheetId="1" r:id="rId1"/>
    <sheet name="Performance Proj" sheetId="2" r:id="rId2"/>
  </sheets>
  <definedNames/>
  <calcPr fullCalcOnLoad="1"/>
</workbook>
</file>

<file path=xl/sharedStrings.xml><?xml version="1.0" encoding="utf-8"?>
<sst xmlns="http://schemas.openxmlformats.org/spreadsheetml/2006/main" count="350" uniqueCount="69">
  <si>
    <t>Housing</t>
  </si>
  <si>
    <t>Non-Housing</t>
  </si>
  <si>
    <t>Planning &amp; Admin</t>
  </si>
  <si>
    <t>Projected Expenditures</t>
  </si>
  <si>
    <t>Actual Expenditure</t>
  </si>
  <si>
    <t>Total Expenditures</t>
  </si>
  <si>
    <t>Acquisition, construction,reconstruction of public facilities</t>
  </si>
  <si>
    <t>Construction/reconstruction of water lift stations</t>
  </si>
  <si>
    <t>Construction/reconstruction of water/sewer lines or systems</t>
  </si>
  <si>
    <t>Dike/dam/stream-river bank repairs</t>
  </si>
  <si>
    <t>Rehabilitation/reconstruction of a public improvement</t>
  </si>
  <si>
    <t>Rehabilitation/reconstruction of public facilities</t>
  </si>
  <si>
    <t># of Public Facilities</t>
  </si>
  <si>
    <t># of Permanent Jobs Created</t>
  </si>
  <si>
    <t># of Permanent Jobs Retained</t>
  </si>
  <si>
    <t>Projected Units</t>
  </si>
  <si>
    <t>Actual Units</t>
  </si>
  <si>
    <t>Homeownership Assistance</t>
  </si>
  <si>
    <t>Residential Rehab and Reconstruction</t>
  </si>
  <si>
    <t>Public Facilities</t>
  </si>
  <si>
    <t>Projected Facilities</t>
  </si>
  <si>
    <t>Actual Facilities</t>
  </si>
  <si>
    <t>Economic Development</t>
  </si>
  <si>
    <t>Projected Jobs</t>
  </si>
  <si>
    <t>Actual Jobs</t>
  </si>
  <si>
    <t>Public Infrastructure</t>
  </si>
  <si>
    <t>Projected Linear Feet of Public Improvements</t>
  </si>
  <si>
    <t># of Linear Feet of Public Improvements</t>
  </si>
  <si>
    <t>Actual Linear Feet of Public Improvements</t>
  </si>
  <si>
    <t>7/2012</t>
  </si>
  <si>
    <t>10/2012</t>
  </si>
  <si>
    <t>1/2013</t>
  </si>
  <si>
    <t>4/2013</t>
  </si>
  <si>
    <t>7/2013</t>
  </si>
  <si>
    <t>10/2013</t>
  </si>
  <si>
    <t>1/2014</t>
  </si>
  <si>
    <t>4/2014</t>
  </si>
  <si>
    <t>7/2014</t>
  </si>
  <si>
    <t>10/2014</t>
  </si>
  <si>
    <t>1/2015</t>
  </si>
  <si>
    <t>4/2015</t>
  </si>
  <si>
    <t>7/2015</t>
  </si>
  <si>
    <t>10/2015</t>
  </si>
  <si>
    <t>1/2016</t>
  </si>
  <si>
    <t>4/2016</t>
  </si>
  <si>
    <t>7/2016</t>
  </si>
  <si>
    <t>10/2016</t>
  </si>
  <si>
    <t>1/2017</t>
  </si>
  <si>
    <t>4/2017</t>
  </si>
  <si>
    <t>7/2017</t>
  </si>
  <si>
    <t>10/2017</t>
  </si>
  <si>
    <t>1/2018</t>
  </si>
  <si>
    <t>4/2018</t>
  </si>
  <si>
    <t>7/2018</t>
  </si>
  <si>
    <t>10/2018</t>
  </si>
  <si>
    <t>1/2019</t>
  </si>
  <si>
    <t>4/2019</t>
  </si>
  <si>
    <t>Construction of New Housing</t>
  </si>
  <si>
    <t>Actual Quarterly Expend (from QPRs)</t>
  </si>
  <si>
    <t>Quarterly Projection</t>
  </si>
  <si>
    <t># of Jobs Created/Retained (Quarterly Projection)</t>
  </si>
  <si>
    <t># of Linear Feet of Public Improvements (Quarterly Projection)</t>
  </si>
  <si>
    <t># of Public Facilities (Quarterly Projection)</t>
  </si>
  <si>
    <t># of Housing Units (Quarterly Projection)</t>
  </si>
  <si>
    <t># of Housing Units (Populated from QPR Reporting)</t>
  </si>
  <si>
    <t># of Public Facilities (Populated from QPR Reporting)</t>
  </si>
  <si>
    <t># of Jobs Created/Retained (Populated from QPR Reporting)</t>
  </si>
  <si>
    <t># of Linear Feet of Public Improvements (Populated from QPR Reporting)</t>
  </si>
  <si>
    <t>Quarterly Projections by Activity Type: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</si>
</sst>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_(&quot;$&quot;* #,##0_);_(&quot;$&quot;* \(#,##0\);_(&quot;$&quot;* &quot;-&quot;??_);_(@_)"/>
    <numFmt numFmtId="167" formatCode="&quot;$&quot;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0" fillId="33" borderId="10" xfId="0" applyFont="1" applyFill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16" borderId="0" xfId="0" applyFill="1" applyAlignment="1">
      <alignment/>
    </xf>
    <xf numFmtId="3" fontId="0" fillId="16" borderId="0" xfId="0" applyNumberFormat="1" applyFill="1" applyAlignment="1">
      <alignment/>
    </xf>
    <xf numFmtId="0" fontId="0" fillId="0" borderId="0" xfId="0" applyFill="1" applyAlignment="1">
      <alignment/>
    </xf>
    <xf numFmtId="0" fontId="40" fillId="0" borderId="0" xfId="0" applyFont="1" applyAlignment="1">
      <alignment horizontal="left" indent="1"/>
    </xf>
    <xf numFmtId="3" fontId="0" fillId="0" borderId="10" xfId="0" applyNumberFormat="1" applyFont="1" applyBorder="1" applyAlignment="1">
      <alignment/>
    </xf>
    <xf numFmtId="0" fontId="0" fillId="0" borderId="0" xfId="0" applyFill="1" applyAlignment="1">
      <alignment horizontal="left" inden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64" fontId="0" fillId="16" borderId="0" xfId="0" applyNumberFormat="1" applyFill="1" applyAlignment="1">
      <alignment/>
    </xf>
    <xf numFmtId="165" fontId="0" fillId="0" borderId="0" xfId="42" applyNumberFormat="1" applyFont="1" applyFill="1" applyAlignment="1">
      <alignment/>
    </xf>
    <xf numFmtId="49" fontId="40" fillId="33" borderId="10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/>
    </xf>
    <xf numFmtId="164" fontId="21" fillId="16" borderId="0" xfId="0" applyNumberFormat="1" applyFont="1" applyFill="1" applyAlignment="1">
      <alignment/>
    </xf>
    <xf numFmtId="164" fontId="21" fillId="34" borderId="0" xfId="0" applyNumberFormat="1" applyFont="1" applyFill="1" applyAlignment="1">
      <alignment/>
    </xf>
    <xf numFmtId="164" fontId="21" fillId="0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Alignment="1">
      <alignment horizontal="left" wrapText="1"/>
    </xf>
    <xf numFmtId="3" fontId="0" fillId="34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16" borderId="0" xfId="0" applyNumberForma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 wrapText="1" indent="1"/>
    </xf>
    <xf numFmtId="164" fontId="0" fillId="35" borderId="0" xfId="0" applyNumberFormat="1" applyFill="1" applyAlignment="1">
      <alignment/>
    </xf>
    <xf numFmtId="166" fontId="0" fillId="35" borderId="0" xfId="0" applyNumberFormat="1" applyFill="1" applyBorder="1" applyAlignment="1">
      <alignment/>
    </xf>
    <xf numFmtId="164" fontId="21" fillId="35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16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42" fillId="0" borderId="0" xfId="0" applyFont="1" applyAlignment="1">
      <alignment horizontal="left" indent="1"/>
    </xf>
    <xf numFmtId="3" fontId="0" fillId="35" borderId="0" xfId="0" applyNumberFormat="1" applyFill="1" applyAlignment="1">
      <alignment/>
    </xf>
    <xf numFmtId="164" fontId="21" fillId="36" borderId="0" xfId="0" applyNumberFormat="1" applyFont="1" applyFill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Housing Assistance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9125"/>
          <c:w val="0.70375"/>
          <c:h val="0.746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Proj'!$A$4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Proj'!$B$4:$AC$4</c:f>
              <c:numCache/>
            </c:numRef>
          </c:val>
          <c:smooth val="0"/>
        </c:ser>
        <c:ser>
          <c:idx val="2"/>
          <c:order val="1"/>
          <c:tx>
            <c:strRef>
              <c:f>'Financial Proj'!$A$6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Proj'!$B$3:$AC$3</c:f>
              <c:strCache/>
            </c:strRef>
          </c:cat>
          <c:val>
            <c:numRef>
              <c:f>'Financial Proj'!$B$6:$AC$6</c:f>
              <c:numCache/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277717"/>
        <c:crosses val="autoZero"/>
        <c:auto val="1"/>
        <c:lblOffset val="100"/>
        <c:tickLblSkip val="2"/>
        <c:noMultiLvlLbl val="0"/>
      </c:catAx>
      <c:valAx>
        <c:axId val="312777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58004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495"/>
                <c:y val="0.140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425"/>
          <c:y val="0.35575"/>
          <c:w val="0.20375"/>
          <c:h val="0.30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Infrastructure Accomplishments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425"/>
          <c:y val="0.18975"/>
          <c:w val="0.6675"/>
          <c:h val="0.704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Proj'!$A$173</c:f>
              <c:strCache>
                <c:ptCount val="1"/>
                <c:pt idx="0">
                  <c:v>Projected Linear Feet of Public Improvements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Proj'!$B$172:$AC$172</c:f>
              <c:strCache/>
            </c:strRef>
          </c:cat>
          <c:val>
            <c:numRef>
              <c:f>'Performance Proj'!$B$173:$AC$173</c:f>
              <c:numCache/>
            </c:numRef>
          </c:val>
          <c:smooth val="0"/>
        </c:ser>
        <c:ser>
          <c:idx val="2"/>
          <c:order val="1"/>
          <c:tx>
            <c:strRef>
              <c:f>'Performance Proj'!$A$175</c:f>
              <c:strCache>
                <c:ptCount val="1"/>
                <c:pt idx="0">
                  <c:v>Actual Linear Feet of Public Improvements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Proj'!$B$172:$AC$172</c:f>
              <c:strCache/>
            </c:strRef>
          </c:cat>
          <c:val>
            <c:numRef>
              <c:f>'Performance Proj'!$B$175:$AC$175</c:f>
              <c:numCache/>
            </c:numRef>
          </c:val>
          <c:smooth val="0"/>
        </c:ser>
        <c:marker val="1"/>
        <c:axId val="18596366"/>
        <c:axId val="33149567"/>
      </c:line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149567"/>
        <c:crosses val="autoZero"/>
        <c:auto val="1"/>
        <c:lblOffset val="100"/>
        <c:tickLblSkip val="2"/>
        <c:noMultiLvlLbl val="0"/>
      </c:catAx>
      <c:valAx>
        <c:axId val="331495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Linear Feet of Public Improvements</a:t>
                </a:r>
              </a:p>
            </c:rich>
          </c:tx>
          <c:layout>
            <c:manualLayout>
              <c:xMode val="factor"/>
              <c:yMode val="factor"/>
              <c:x val="-0.02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963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4"/>
          <c:y val="0.27"/>
          <c:w val="0.1965"/>
          <c:h val="0.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Non-Housing Assistance Expenditures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89"/>
          <c:w val="0.70375"/>
          <c:h val="0.7462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Proj'!$A$32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Proj'!$B$31:$AC$31</c:f>
              <c:strCache/>
            </c:strRef>
          </c:cat>
          <c:val>
            <c:numRef>
              <c:f>'Financial Proj'!$B$32:$AC$32</c:f>
              <c:numCache/>
            </c:numRef>
          </c:val>
          <c:smooth val="0"/>
        </c:ser>
        <c:ser>
          <c:idx val="2"/>
          <c:order val="1"/>
          <c:tx>
            <c:strRef>
              <c:f>'Financial Proj'!$A$34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Proj'!$B$31:$AC$31</c:f>
              <c:strCache/>
            </c:strRef>
          </c:cat>
          <c:val>
            <c:numRef>
              <c:f>'Financial Proj'!$B$34:$AC$34</c:f>
              <c:numCache/>
            </c:numRef>
          </c:val>
          <c:smooth val="0"/>
        </c:ser>
        <c:marker val="1"/>
        <c:axId val="13063998"/>
        <c:axId val="50467119"/>
      </c:line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467119"/>
        <c:crosses val="autoZero"/>
        <c:auto val="1"/>
        <c:lblOffset val="100"/>
        <c:tickLblSkip val="2"/>
        <c:noMultiLvlLbl val="0"/>
      </c:catAx>
      <c:valAx>
        <c:axId val="50467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06399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4925"/>
                <c:y val="0.141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55"/>
          <c:w val="0.204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Planning &amp; Administrative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19075"/>
          <c:w val="0.722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Proj'!$A$61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Proj'!$B$60:$AC$60</c:f>
              <c:strCache/>
            </c:strRef>
          </c:cat>
          <c:val>
            <c:numRef>
              <c:f>'Financial Proj'!$B$61:$AC$61</c:f>
              <c:numCache/>
            </c:numRef>
          </c:val>
          <c:smooth val="0"/>
        </c:ser>
        <c:ser>
          <c:idx val="2"/>
          <c:order val="1"/>
          <c:tx>
            <c:strRef>
              <c:f>'Financial Proj'!$A$63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Proj'!$B$60:$AC$60</c:f>
              <c:strCache/>
            </c:strRef>
          </c:cat>
          <c:val>
            <c:numRef>
              <c:f>'Financial Proj'!$B$63:$AC$63</c:f>
              <c:numCache/>
            </c:numRef>
          </c:val>
          <c:smooth val="0"/>
        </c:ser>
        <c:marker val="1"/>
        <c:axId val="51550888"/>
        <c:axId val="61304809"/>
      </c:line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304809"/>
        <c:crosses val="autoZero"/>
        <c:auto val="1"/>
        <c:lblOffset val="100"/>
        <c:tickLblSkip val="2"/>
        <c:noMultiLvlLbl val="0"/>
      </c:catAx>
      <c:valAx>
        <c:axId val="613048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50888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3825"/>
                <c:y val="0.140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55"/>
          <c:w val="0.204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CDBG-DR Grant Expenditures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75"/>
          <c:y val="0.19075"/>
          <c:w val="0.70375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'Financial Proj'!$A$91</c:f>
              <c:strCache>
                <c:ptCount val="1"/>
                <c:pt idx="0">
                  <c:v>Projected Expenditures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'Financial Proj'!$B$90:$AC$90</c:f>
              <c:strCache/>
            </c:strRef>
          </c:cat>
          <c:val>
            <c:numRef>
              <c:f>'Financial Proj'!$B$91:$AC$91</c:f>
              <c:numCache/>
            </c:numRef>
          </c:val>
          <c:smooth val="0"/>
        </c:ser>
        <c:ser>
          <c:idx val="2"/>
          <c:order val="1"/>
          <c:tx>
            <c:strRef>
              <c:f>'Financial Proj'!$A$93</c:f>
              <c:strCache>
                <c:ptCount val="1"/>
                <c:pt idx="0">
                  <c:v>Actual Expenditure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'Financial Proj'!$B$90:$AC$90</c:f>
              <c:strCache/>
            </c:strRef>
          </c:cat>
          <c:val>
            <c:numRef>
              <c:f>'Financial Proj'!$B$93:$AC$93</c:f>
              <c:numCache/>
            </c:numRef>
          </c:val>
          <c:smooth val="0"/>
        </c:ser>
        <c:marker val="1"/>
        <c:axId val="14872370"/>
        <c:axId val="66742467"/>
      </c:line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42467"/>
        <c:crosses val="autoZero"/>
        <c:auto val="1"/>
        <c:lblOffset val="100"/>
        <c:tickLblSkip val="2"/>
        <c:noMultiLvlLbl val="0"/>
      </c:catAx>
      <c:valAx>
        <c:axId val="66742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72370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4925"/>
                <c:y val="0.14075"/>
              </c:manualLayout>
            </c:layout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"/>
          <c:y val="0.355"/>
          <c:w val="0.2045"/>
          <c:h val="0.30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New Housing Construction Accomplishments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19625"/>
          <c:w val="0.7265"/>
          <c:h val="0.79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Proj'!$A$4</c:f>
              <c:strCache>
                <c:ptCount val="1"/>
                <c:pt idx="0">
                  <c:v>Projected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Proj'!$B$3:$AC$3</c:f>
              <c:strCache/>
            </c:strRef>
          </c:cat>
          <c:val>
            <c:numRef>
              <c:f>'Performance Proj'!$B$4:$AC$4</c:f>
              <c:numCache/>
            </c:numRef>
          </c:val>
          <c:smooth val="0"/>
        </c:ser>
        <c:ser>
          <c:idx val="2"/>
          <c:order val="1"/>
          <c:tx>
            <c:strRef>
              <c:f>'Performance Proj'!$A$6</c:f>
              <c:strCache>
                <c:ptCount val="1"/>
                <c:pt idx="0">
                  <c:v>Actual Units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Proj'!$B$3:$AC$3</c:f>
              <c:strCache/>
            </c:strRef>
          </c:cat>
          <c:val>
            <c:numRef>
              <c:f>'Performance Proj'!$B$6:$AC$6</c:f>
              <c:numCache/>
            </c:numRef>
          </c:val>
          <c:smooth val="0"/>
        </c:ser>
        <c:marker val="1"/>
        <c:axId val="63811292"/>
        <c:axId val="37430717"/>
      </c:line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430717"/>
        <c:crosses val="autoZero"/>
        <c:auto val="1"/>
        <c:lblOffset val="100"/>
        <c:tickLblSkip val="4"/>
        <c:noMultiLvlLbl val="0"/>
      </c:catAx>
      <c:valAx>
        <c:axId val="37430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Housing Units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11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795"/>
          <c:w val="0.174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Homeownership Assistance Accomplishments</a:t>
            </a:r>
          </a:p>
        </c:rich>
      </c:tx>
      <c:layout>
        <c:manualLayout>
          <c:xMode val="factor"/>
          <c:yMode val="factor"/>
          <c:x val="0.0012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3"/>
          <c:y val="0.19525"/>
          <c:w val="0.7217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Proj'!$A$33</c:f>
              <c:strCache>
                <c:ptCount val="1"/>
                <c:pt idx="0">
                  <c:v>Projected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Proj'!$B$32:$AA$32</c:f>
              <c:strCache/>
            </c:strRef>
          </c:cat>
          <c:val>
            <c:numRef>
              <c:f>'Performance Proj'!$B$33:$AA$33</c:f>
              <c:numCache/>
            </c:numRef>
          </c:val>
          <c:smooth val="0"/>
        </c:ser>
        <c:ser>
          <c:idx val="2"/>
          <c:order val="1"/>
          <c:tx>
            <c:strRef>
              <c:f>'Performance Proj'!$A$35</c:f>
              <c:strCache>
                <c:ptCount val="1"/>
                <c:pt idx="0">
                  <c:v>Actual Units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Proj'!$B$32:$AA$32</c:f>
              <c:strCache/>
            </c:strRef>
          </c:cat>
          <c:val>
            <c:numRef>
              <c:f>'Performance Proj'!$B$35:$AA$35</c:f>
              <c:numCache/>
            </c:numRef>
          </c:val>
          <c:smooth val="0"/>
        </c:ser>
        <c:marker val="1"/>
        <c:axId val="1332134"/>
        <c:axId val="11989207"/>
      </c:lineChart>
      <c:catAx>
        <c:axId val="13321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989207"/>
        <c:crosses val="autoZero"/>
        <c:auto val="1"/>
        <c:lblOffset val="100"/>
        <c:tickLblSkip val="2"/>
        <c:noMultiLvlLbl val="0"/>
      </c:catAx>
      <c:valAx>
        <c:axId val="119892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Housing Units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21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795"/>
          <c:w val="0.174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Residential Rehab &amp; Reconstruction Accomplishments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125"/>
          <c:y val="0.21925"/>
          <c:w val="0.719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Proj'!$A$63</c:f>
              <c:strCache>
                <c:ptCount val="1"/>
                <c:pt idx="0">
                  <c:v>Projected Units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Proj'!$B$62:$AC$62</c:f>
              <c:strCache/>
            </c:strRef>
          </c:cat>
          <c:val>
            <c:numRef>
              <c:f>'Performance Proj'!$B$63:$AC$63</c:f>
              <c:numCache/>
            </c:numRef>
          </c:val>
          <c:smooth val="0"/>
        </c:ser>
        <c:ser>
          <c:idx val="2"/>
          <c:order val="1"/>
          <c:tx>
            <c:strRef>
              <c:f>'Performance Proj'!$A$65</c:f>
              <c:strCache>
                <c:ptCount val="1"/>
                <c:pt idx="0">
                  <c:v>Actual Units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Proj'!$B$62:$AC$62</c:f>
              <c:strCache/>
            </c:strRef>
          </c:cat>
          <c:val>
            <c:numRef>
              <c:f>'Performance Proj'!$B$65:$AC$65</c:f>
              <c:numCache/>
            </c:numRef>
          </c:val>
          <c:smooth val="0"/>
        </c:ser>
        <c:marker val="1"/>
        <c:axId val="40794000"/>
        <c:axId val="31601681"/>
      </c:line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601681"/>
        <c:crosses val="autoZero"/>
        <c:auto val="1"/>
        <c:lblOffset val="100"/>
        <c:tickLblSkip val="2"/>
        <c:noMultiLvlLbl val="0"/>
      </c:catAx>
      <c:valAx>
        <c:axId val="316016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Housing Units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1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79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3795"/>
          <c:w val="0.1745"/>
          <c:h val="0.2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Public Facilities Accomplishments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4"/>
          <c:y val="0.19575"/>
          <c:w val="0.719"/>
          <c:h val="0.659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Proj'!$A$93</c:f>
              <c:strCache>
                <c:ptCount val="1"/>
                <c:pt idx="0">
                  <c:v>Projected Facilities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Proj'!$B$92:$AC$92</c:f>
              <c:strCache/>
            </c:strRef>
          </c:cat>
          <c:val>
            <c:numRef>
              <c:f>'Performance Proj'!$B$93:$AC$93</c:f>
              <c:numCache/>
            </c:numRef>
          </c:val>
          <c:smooth val="0"/>
        </c:ser>
        <c:ser>
          <c:idx val="2"/>
          <c:order val="1"/>
          <c:tx>
            <c:strRef>
              <c:f>'Performance Proj'!$A$95</c:f>
              <c:strCache>
                <c:ptCount val="1"/>
                <c:pt idx="0">
                  <c:v>Actual Facilities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'Performance Proj'!$B$92:$AC$92</c:f>
              <c:strCache/>
            </c:strRef>
          </c:cat>
          <c:val>
            <c:numRef>
              <c:f>'Performance Proj'!$B$95:$AC$95</c:f>
              <c:numCache/>
            </c:numRef>
          </c:val>
          <c:smooth val="0"/>
        </c:ser>
        <c:marker val="1"/>
        <c:axId val="15979674"/>
        <c:axId val="9599339"/>
      </c:line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599339"/>
        <c:crosses val="autoZero"/>
        <c:auto val="1"/>
        <c:lblOffset val="100"/>
        <c:tickLblSkip val="2"/>
        <c:noMultiLvlLbl val="0"/>
      </c:catAx>
      <c:valAx>
        <c:axId val="959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Public Facilities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79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25"/>
          <c:y val="0.27075"/>
          <c:w val="0.1745"/>
          <c:h val="0.2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State of TN Disaster Recovery Program 
</a:t>
            </a:r>
            <a:r>
              <a: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Economic Development Accomplishments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025"/>
          <c:y val="0.1945"/>
          <c:w val="0.733"/>
          <c:h val="0.72475"/>
        </c:manualLayout>
      </c:layout>
      <c:lineChart>
        <c:grouping val="standard"/>
        <c:varyColors val="0"/>
        <c:ser>
          <c:idx val="0"/>
          <c:order val="0"/>
          <c:tx>
            <c:strRef>
              <c:f>'Performance Proj'!$A$139</c:f>
              <c:strCache>
                <c:ptCount val="1"/>
                <c:pt idx="0">
                  <c:v>Projected Jobs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'Performance Proj'!$B$138:$AC$138</c:f>
              <c:strCache/>
            </c:strRef>
          </c:cat>
          <c:val>
            <c:numRef>
              <c:f>'Performance Proj'!$B$139:$AC$139</c:f>
              <c:numCache/>
            </c:numRef>
          </c:val>
          <c:smooth val="0"/>
        </c:ser>
        <c:ser>
          <c:idx val="2"/>
          <c:order val="1"/>
          <c:tx>
            <c:strRef>
              <c:f>'Performance Proj'!$A$141</c:f>
              <c:strCache>
                <c:ptCount val="1"/>
                <c:pt idx="0">
                  <c:v>Actual Jobs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'Performance Proj'!$B$138:$AC$138</c:f>
              <c:strCache/>
            </c:strRef>
          </c:cat>
          <c:val>
            <c:numRef>
              <c:f>'Performance Proj'!$B$141:$AC$141</c:f>
              <c:numCache/>
            </c:numRef>
          </c:val>
          <c:smooth val="0"/>
        </c:ser>
        <c:marker val="1"/>
        <c:axId val="19285188"/>
        <c:axId val="39348965"/>
      </c:line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348965"/>
        <c:crosses val="autoZero"/>
        <c:auto val="1"/>
        <c:lblOffset val="100"/>
        <c:tickLblSkip val="2"/>
        <c:noMultiLvlLbl val="0"/>
      </c:catAx>
      <c:valAx>
        <c:axId val="39348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Jobs Created/Retained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285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25"/>
          <c:y val="0.387"/>
          <c:w val="0.15525"/>
          <c:h val="0.27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0.86975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38650" y="3171825"/>
          <a:ext cx="12192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0.94625</cdr:y>
    </cdr:from>
    <cdr:to>
      <cdr:x>0.7725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457575"/>
          <a:ext cx="4286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DRGR Measure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Types: (1) # of Permanent Jobs Created; and (2) # of Permanent Jobs Retained</a:t>
          </a:r>
        </a:p>
      </cdr:txBody>
    </cdr:sp>
  </cdr:relSizeAnchor>
  <cdr:relSizeAnchor xmlns:cdr="http://schemas.openxmlformats.org/drawingml/2006/chartDrawing">
    <cdr:from>
      <cdr:x>0.79</cdr:x>
      <cdr:y>0.9025</cdr:y>
    </cdr:from>
    <cdr:to>
      <cdr:x>0.79075</cdr:x>
      <cdr:y>0.90325</cdr:y>
    </cdr:to>
    <cdr:sp>
      <cdr:nvSpPr>
        <cdr:cNvPr id="2" name="TextBox 1"/>
        <cdr:cNvSpPr txBox="1">
          <a:spLocks noChangeArrowheads="1"/>
        </cdr:cNvSpPr>
      </cdr:nvSpPr>
      <cdr:spPr>
        <a:xfrm>
          <a:off x="4333875" y="32956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-0.01725</cdr:y>
    </cdr:from>
    <cdr:to>
      <cdr:x>-0.00875</cdr:x>
      <cdr:y>-0.01725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-0.00875</cdr:x>
      <cdr:y>-0.01725</cdr:y>
    </cdr:from>
    <cdr:to>
      <cdr:x>-0.00875</cdr:x>
      <cdr:y>-0.01725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-0.0085</cdr:x>
      <cdr:y>0.9125</cdr:y>
    </cdr:from>
    <cdr:to>
      <cdr:x>1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-38099" y="3333750"/>
          <a:ext cx="5581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DRGR Activity Types: (1)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Constr/Reconst of water/sewer lines or systems; (2) Dike/dam/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stream-river bank repairs; and (3) Rehab/Reconstr of a public improvement</a:t>
          </a:r>
        </a:p>
      </cdr:txBody>
    </cdr:sp>
  </cdr:relSizeAnchor>
  <cdr:relSizeAnchor xmlns:cdr="http://schemas.openxmlformats.org/drawingml/2006/chartDrawing">
    <cdr:from>
      <cdr:x>0.7945</cdr:x>
      <cdr:y>0.90425</cdr:y>
    </cdr:from>
    <cdr:to>
      <cdr:x>0.7945</cdr:x>
      <cdr:y>0.90475</cdr:y>
    </cdr:to>
    <cdr:sp>
      <cdr:nvSpPr>
        <cdr:cNvPr id="4" name="TextBox 1"/>
        <cdr:cNvSpPr txBox="1">
          <a:spLocks noChangeArrowheads="1"/>
        </cdr:cNvSpPr>
      </cdr:nvSpPr>
      <cdr:spPr>
        <a:xfrm>
          <a:off x="4352925" y="3305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8</xdr:row>
      <xdr:rowOff>180975</xdr:rowOff>
    </xdr:from>
    <xdr:to>
      <xdr:col>2</xdr:col>
      <xdr:colOff>504825</xdr:colOff>
      <xdr:row>28</xdr:row>
      <xdr:rowOff>28575</xdr:rowOff>
    </xdr:to>
    <xdr:graphicFrame>
      <xdr:nvGraphicFramePr>
        <xdr:cNvPr id="1" name="Chart 3"/>
        <xdr:cNvGraphicFramePr/>
      </xdr:nvGraphicFramePr>
      <xdr:xfrm>
        <a:off x="333375" y="1657350"/>
        <a:ext cx="54864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733425</xdr:colOff>
      <xdr:row>38</xdr:row>
      <xdr:rowOff>133350</xdr:rowOff>
    </xdr:from>
    <xdr:to>
      <xdr:col>2</xdr:col>
      <xdr:colOff>904875</xdr:colOff>
      <xdr:row>57</xdr:row>
      <xdr:rowOff>171450</xdr:rowOff>
    </xdr:to>
    <xdr:graphicFrame>
      <xdr:nvGraphicFramePr>
        <xdr:cNvPr id="2" name="Chart 4"/>
        <xdr:cNvGraphicFramePr/>
      </xdr:nvGraphicFramePr>
      <xdr:xfrm>
        <a:off x="733425" y="7277100"/>
        <a:ext cx="5486400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69</xdr:row>
      <xdr:rowOff>19050</xdr:rowOff>
    </xdr:from>
    <xdr:to>
      <xdr:col>2</xdr:col>
      <xdr:colOff>523875</xdr:colOff>
      <xdr:row>88</xdr:row>
      <xdr:rowOff>57150</xdr:rowOff>
    </xdr:to>
    <xdr:graphicFrame>
      <xdr:nvGraphicFramePr>
        <xdr:cNvPr id="3" name="Chart 5"/>
        <xdr:cNvGraphicFramePr/>
      </xdr:nvGraphicFramePr>
      <xdr:xfrm>
        <a:off x="352425" y="13020675"/>
        <a:ext cx="54864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704850</xdr:colOff>
      <xdr:row>115</xdr:row>
      <xdr:rowOff>28575</xdr:rowOff>
    </xdr:from>
    <xdr:to>
      <xdr:col>2</xdr:col>
      <xdr:colOff>876300</xdr:colOff>
      <xdr:row>134</xdr:row>
      <xdr:rowOff>66675</xdr:rowOff>
    </xdr:to>
    <xdr:graphicFrame>
      <xdr:nvGraphicFramePr>
        <xdr:cNvPr id="4" name="Chart 6"/>
        <xdr:cNvGraphicFramePr/>
      </xdr:nvGraphicFramePr>
      <xdr:xfrm>
        <a:off x="704850" y="21831300"/>
        <a:ext cx="54864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428625</xdr:colOff>
      <xdr:row>148</xdr:row>
      <xdr:rowOff>171450</xdr:rowOff>
    </xdr:from>
    <xdr:to>
      <xdr:col>2</xdr:col>
      <xdr:colOff>600075</xdr:colOff>
      <xdr:row>168</xdr:row>
      <xdr:rowOff>19050</xdr:rowOff>
    </xdr:to>
    <xdr:graphicFrame>
      <xdr:nvGraphicFramePr>
        <xdr:cNvPr id="5" name="Chart 7"/>
        <xdr:cNvGraphicFramePr/>
      </xdr:nvGraphicFramePr>
      <xdr:xfrm>
        <a:off x="428625" y="28174950"/>
        <a:ext cx="548640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533400</xdr:colOff>
      <xdr:row>188</xdr:row>
      <xdr:rowOff>19050</xdr:rowOff>
    </xdr:from>
    <xdr:to>
      <xdr:col>2</xdr:col>
      <xdr:colOff>704850</xdr:colOff>
      <xdr:row>207</xdr:row>
      <xdr:rowOff>57150</xdr:rowOff>
    </xdr:to>
    <xdr:graphicFrame>
      <xdr:nvGraphicFramePr>
        <xdr:cNvPr id="6" name="Chart 8"/>
        <xdr:cNvGraphicFramePr/>
      </xdr:nvGraphicFramePr>
      <xdr:xfrm>
        <a:off x="533400" y="35699700"/>
        <a:ext cx="548640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0.79325</cdr:x>
      <cdr:y>0.88275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67225" y="3219450"/>
          <a:ext cx="12192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0.899</cdr:y>
    </cdr:from>
    <cdr:to>
      <cdr:x>0.80275</cdr:x>
      <cdr:y>0.89975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52437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</cdr:x>
      <cdr:y>0.899</cdr:y>
    </cdr:from>
    <cdr:to>
      <cdr:x>0.799</cdr:x>
      <cdr:y>0.89975</cdr:y>
    </cdr:to>
    <cdr:sp>
      <cdr:nvSpPr>
        <cdr:cNvPr id="1" name="TextBox 1"/>
        <cdr:cNvSpPr txBox="1">
          <a:spLocks noChangeArrowheads="1"/>
        </cdr:cNvSpPr>
      </cdr:nvSpPr>
      <cdr:spPr>
        <a:xfrm>
          <a:off x="4505325" y="3286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7</xdr:row>
      <xdr:rowOff>123825</xdr:rowOff>
    </xdr:from>
    <xdr:to>
      <xdr:col>5</xdr:col>
      <xdr:colOff>352425</xdr:colOff>
      <xdr:row>26</xdr:row>
      <xdr:rowOff>161925</xdr:rowOff>
    </xdr:to>
    <xdr:graphicFrame>
      <xdr:nvGraphicFramePr>
        <xdr:cNvPr id="1" name="Chart 1"/>
        <xdr:cNvGraphicFramePr/>
      </xdr:nvGraphicFramePr>
      <xdr:xfrm>
        <a:off x="809625" y="1590675"/>
        <a:ext cx="5657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819150</xdr:colOff>
      <xdr:row>36</xdr:row>
      <xdr:rowOff>9525</xdr:rowOff>
    </xdr:from>
    <xdr:to>
      <xdr:col>5</xdr:col>
      <xdr:colOff>342900</xdr:colOff>
      <xdr:row>55</xdr:row>
      <xdr:rowOff>47625</xdr:rowOff>
    </xdr:to>
    <xdr:graphicFrame>
      <xdr:nvGraphicFramePr>
        <xdr:cNvPr id="2" name="Chart 2"/>
        <xdr:cNvGraphicFramePr/>
      </xdr:nvGraphicFramePr>
      <xdr:xfrm>
        <a:off x="819150" y="7134225"/>
        <a:ext cx="56388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742950</xdr:colOff>
      <xdr:row>67</xdr:row>
      <xdr:rowOff>19050</xdr:rowOff>
    </xdr:from>
    <xdr:to>
      <xdr:col>5</xdr:col>
      <xdr:colOff>266700</xdr:colOff>
      <xdr:row>86</xdr:row>
      <xdr:rowOff>57150</xdr:rowOff>
    </xdr:to>
    <xdr:graphicFrame>
      <xdr:nvGraphicFramePr>
        <xdr:cNvPr id="3" name="Chart 3"/>
        <xdr:cNvGraphicFramePr/>
      </xdr:nvGraphicFramePr>
      <xdr:xfrm>
        <a:off x="742950" y="13163550"/>
        <a:ext cx="563880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742950</xdr:colOff>
      <xdr:row>96</xdr:row>
      <xdr:rowOff>47625</xdr:rowOff>
    </xdr:from>
    <xdr:to>
      <xdr:col>5</xdr:col>
      <xdr:colOff>266700</xdr:colOff>
      <xdr:row>115</xdr:row>
      <xdr:rowOff>85725</xdr:rowOff>
    </xdr:to>
    <xdr:graphicFrame>
      <xdr:nvGraphicFramePr>
        <xdr:cNvPr id="4" name="Chart 4"/>
        <xdr:cNvGraphicFramePr/>
      </xdr:nvGraphicFramePr>
      <xdr:xfrm>
        <a:off x="742950" y="18840450"/>
        <a:ext cx="5638800" cy="3657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0.79225</cdr:x>
      <cdr:y>0.889</cdr:y>
    </cdr:from>
    <cdr:to>
      <cdr:x>0.79225</cdr:x>
      <cdr:y>0.8905</cdr:y>
    </cdr:to>
    <cdr:sp>
      <cdr:nvSpPr>
        <cdr:cNvPr id="1" name="TextBox 1"/>
        <cdr:cNvSpPr txBox="1">
          <a:spLocks noChangeArrowheads="1"/>
        </cdr:cNvSpPr>
      </cdr:nvSpPr>
      <cdr:spPr>
        <a:xfrm>
          <a:off x="4343400" y="3248025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0.89875</cdr:y>
    </cdr:from>
    <cdr:to>
      <cdr:x>0.794</cdr:x>
      <cdr:y>0.8995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286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0.89675</cdr:y>
    </cdr:from>
    <cdr:to>
      <cdr:x>0.79425</cdr:x>
      <cdr:y>0.89775</cdr:y>
    </cdr:to>
    <cdr:sp>
      <cdr:nvSpPr>
        <cdr:cNvPr id="1" name="TextBox 1"/>
        <cdr:cNvSpPr txBox="1">
          <a:spLocks noChangeArrowheads="1"/>
        </cdr:cNvSpPr>
      </cdr:nvSpPr>
      <cdr:spPr>
        <a:xfrm>
          <a:off x="4352925" y="32766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0.891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-47624" y="3257550"/>
          <a:ext cx="5591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DRGR Activity Types: (1) Acq, constr, reconstr of public facilities; (2) Constr/reconstr of water lift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stations; (3) Constr/reconstr of water/sewer lines or systems; (4) Dike/dam/stream-river bank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repairs; and (5) Rehab/reconstr of public facilities</a:t>
          </a:r>
        </a:p>
      </cdr:txBody>
    </cdr:sp>
  </cdr:relSizeAnchor>
  <cdr:relSizeAnchor xmlns:cdr="http://schemas.openxmlformats.org/drawingml/2006/chartDrawing">
    <cdr:from>
      <cdr:x>0.7915</cdr:x>
      <cdr:y>0.90575</cdr:y>
    </cdr:from>
    <cdr:to>
      <cdr:x>0.7915</cdr:x>
      <cdr:y>0.906</cdr:y>
    </cdr:to>
    <cdr:sp>
      <cdr:nvSpPr>
        <cdr:cNvPr id="2" name="TextBox 1"/>
        <cdr:cNvSpPr txBox="1">
          <a:spLocks noChangeArrowheads="1"/>
        </cdr:cNvSpPr>
      </cdr:nvSpPr>
      <cdr:spPr>
        <a:xfrm>
          <a:off x="4333875" y="33051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Est. completion: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MM/YYYY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BJ94"/>
  <sheetViews>
    <sheetView tabSelected="1" zoomScalePageLayoutView="0" workbookViewId="0" topLeftCell="A79">
      <selection activeCell="I102" sqref="I102"/>
    </sheetView>
  </sheetViews>
  <sheetFormatPr defaultColWidth="9.140625" defaultRowHeight="15"/>
  <cols>
    <col min="1" max="1" width="26.00390625" style="0" customWidth="1"/>
    <col min="2" max="2" width="17.8515625" style="0" customWidth="1"/>
    <col min="3" max="3" width="16.421875" style="0" customWidth="1"/>
    <col min="4" max="5" width="15.7109375" style="0" bestFit="1" customWidth="1"/>
    <col min="6" max="6" width="12.28125" style="0" customWidth="1"/>
    <col min="7" max="7" width="13.00390625" style="0" customWidth="1"/>
    <col min="8" max="8" width="12.140625" style="0" customWidth="1"/>
    <col min="9" max="16" width="11.7109375" style="0" customWidth="1"/>
    <col min="17" max="18" width="12.421875" style="0" bestFit="1" customWidth="1"/>
    <col min="19" max="29" width="11.7109375" style="0" customWidth="1"/>
    <col min="30" max="62" width="16.421875" style="0" bestFit="1" customWidth="1"/>
  </cols>
  <sheetData>
    <row r="3" spans="1:29" ht="14.25">
      <c r="A3" s="3" t="s">
        <v>0</v>
      </c>
      <c r="B3" s="18" t="s">
        <v>29</v>
      </c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  <c r="M3" s="18" t="s">
        <v>40</v>
      </c>
      <c r="N3" s="18" t="s">
        <v>41</v>
      </c>
      <c r="O3" s="18" t="s">
        <v>42</v>
      </c>
      <c r="P3" s="18" t="s">
        <v>43</v>
      </c>
      <c r="Q3" s="18" t="s">
        <v>44</v>
      </c>
      <c r="R3" s="18" t="s">
        <v>45</v>
      </c>
      <c r="S3" s="18" t="s">
        <v>46</v>
      </c>
      <c r="T3" s="18" t="s">
        <v>47</v>
      </c>
      <c r="U3" s="18" t="s">
        <v>48</v>
      </c>
      <c r="V3" s="18" t="s">
        <v>49</v>
      </c>
      <c r="W3" s="18" t="s">
        <v>50</v>
      </c>
      <c r="X3" s="18" t="s">
        <v>51</v>
      </c>
      <c r="Y3" s="18" t="s">
        <v>52</v>
      </c>
      <c r="Z3" s="18" t="s">
        <v>53</v>
      </c>
      <c r="AA3" s="18" t="s">
        <v>54</v>
      </c>
      <c r="AB3" s="18" t="s">
        <v>55</v>
      </c>
      <c r="AC3" s="18" t="s">
        <v>56</v>
      </c>
    </row>
    <row r="4" spans="1:29" ht="14.25">
      <c r="A4" t="s">
        <v>3</v>
      </c>
      <c r="B4" s="2">
        <f>SUM($B5:B5)</f>
        <v>0</v>
      </c>
      <c r="C4" s="2">
        <f>SUM($B5:C5)</f>
        <v>0</v>
      </c>
      <c r="D4" s="2">
        <f>SUM($B5:D5)</f>
        <v>0</v>
      </c>
      <c r="E4" s="2">
        <f>SUM($B5:E5)</f>
        <v>0</v>
      </c>
      <c r="F4" s="2">
        <f>SUM($B5:F5)</f>
        <v>0</v>
      </c>
      <c r="G4" s="2">
        <f>SUM($B5:G5)</f>
        <v>0</v>
      </c>
      <c r="H4" s="2">
        <f>SUM($B5:H5)</f>
        <v>0</v>
      </c>
      <c r="I4" s="2">
        <f>SUM($B5:I5)</f>
        <v>0</v>
      </c>
      <c r="J4" s="2">
        <f>SUM($B5:J5)</f>
        <v>0</v>
      </c>
      <c r="K4" s="2">
        <f>SUM($B5:K5)</f>
        <v>0</v>
      </c>
      <c r="L4" s="2">
        <f>SUM($B5:L5)</f>
        <v>0</v>
      </c>
      <c r="M4" s="2">
        <f>SUM($B5:M5)</f>
        <v>0</v>
      </c>
      <c r="N4" s="2">
        <f>SUM($B5:N5)</f>
        <v>0</v>
      </c>
      <c r="O4" s="2">
        <f>SUM($B5:O5)</f>
        <v>0</v>
      </c>
      <c r="P4" s="2">
        <f>SUM($B5:P5)</f>
        <v>0</v>
      </c>
      <c r="Q4" s="2">
        <f>SUM($B5:Q5)</f>
        <v>0</v>
      </c>
      <c r="R4" s="2">
        <f>SUM($B5:R5)</f>
        <v>0</v>
      </c>
      <c r="S4" s="2">
        <f>SUM($B5:S5)</f>
        <v>0</v>
      </c>
      <c r="T4" s="2">
        <f>SUM($B5:T5)</f>
        <v>0</v>
      </c>
      <c r="U4" s="2">
        <f>SUM($B5:U5)</f>
        <v>0</v>
      </c>
      <c r="V4" s="2">
        <f>SUM($B5:V5)</f>
        <v>0</v>
      </c>
      <c r="W4" s="2">
        <f>SUM($B5:W5)</f>
        <v>0</v>
      </c>
      <c r="X4" s="2">
        <f>SUM($B5:X5)</f>
        <v>0</v>
      </c>
      <c r="Y4" s="2">
        <f>SUM($B5:Y5)</f>
        <v>0</v>
      </c>
      <c r="Z4" s="2">
        <f>SUM($B5:Z5)</f>
        <v>0</v>
      </c>
      <c r="AA4" s="2">
        <f>SUM($B5:AA5)</f>
        <v>0</v>
      </c>
      <c r="AB4" s="2">
        <f>SUM($B5:AB5)</f>
        <v>0</v>
      </c>
      <c r="AC4" s="2">
        <f>SUM($B5:AC5)</f>
        <v>0</v>
      </c>
    </row>
    <row r="5" spans="1:30" ht="14.25">
      <c r="A5" t="s">
        <v>59</v>
      </c>
      <c r="B5" s="22">
        <v>0</v>
      </c>
      <c r="C5" s="20">
        <v>0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20">
        <v>0</v>
      </c>
      <c r="Y5" s="20">
        <v>0</v>
      </c>
      <c r="Z5" s="20">
        <v>0</v>
      </c>
      <c r="AA5" s="20">
        <v>0</v>
      </c>
      <c r="AB5" s="20">
        <v>0</v>
      </c>
      <c r="AC5" s="20">
        <v>0</v>
      </c>
      <c r="AD5" s="38"/>
    </row>
    <row r="6" spans="1:29" ht="14.25">
      <c r="A6" t="s">
        <v>4</v>
      </c>
      <c r="B6" s="2">
        <f>SUM($B7:B7)</f>
        <v>0</v>
      </c>
      <c r="C6" s="30">
        <f>SUM($B7:C7)</f>
        <v>0</v>
      </c>
      <c r="D6" s="30">
        <f>SUM($B7:D7)</f>
        <v>0</v>
      </c>
      <c r="E6" s="30">
        <f>SUM($B7:E7)</f>
        <v>0</v>
      </c>
      <c r="F6" s="30">
        <f>SUM($B7:F7)</f>
        <v>0</v>
      </c>
      <c r="G6" s="30">
        <f>SUM($B7:G7)</f>
        <v>0</v>
      </c>
      <c r="H6" s="30">
        <f>SUM($B7:H7)</f>
        <v>0</v>
      </c>
      <c r="I6" s="30">
        <f>SUM($B7:I7)</f>
        <v>0</v>
      </c>
      <c r="J6" s="30">
        <f>SUM($B7:J7)</f>
        <v>0</v>
      </c>
      <c r="K6" s="30">
        <f>SUM($B7:K7)</f>
        <v>0</v>
      </c>
      <c r="L6" s="30">
        <f>SUM($B7:L7)</f>
        <v>0</v>
      </c>
      <c r="M6" s="30">
        <f>SUM($B7:M7)</f>
        <v>0</v>
      </c>
      <c r="N6" s="30">
        <f>SUM($B7:N7)</f>
        <v>0</v>
      </c>
      <c r="O6" s="30">
        <f>SUM($B7:O7)</f>
        <v>0</v>
      </c>
      <c r="P6" s="30">
        <f>SUM($B7:P7)</f>
        <v>0</v>
      </c>
      <c r="Q6" s="30">
        <f>SUM($B7:Q7)</f>
        <v>0</v>
      </c>
      <c r="R6" s="30">
        <f>SUM($B7:R7)</f>
        <v>0</v>
      </c>
      <c r="S6" s="30">
        <f>SUM($B7:S7)</f>
        <v>0</v>
      </c>
      <c r="T6" s="30">
        <f>SUM($B7:T7)</f>
        <v>0</v>
      </c>
      <c r="U6" s="30">
        <f>SUM($B7:U7)</f>
        <v>0</v>
      </c>
      <c r="V6" s="30">
        <f>SUM($B7:V7)</f>
        <v>0</v>
      </c>
      <c r="W6" s="30">
        <f>SUM($B7:W7)</f>
        <v>0</v>
      </c>
      <c r="X6" s="30">
        <f>SUM($B7:X7)</f>
        <v>0</v>
      </c>
      <c r="Y6" s="30">
        <f>SUM($B7:Y7)</f>
        <v>0</v>
      </c>
      <c r="Z6" s="30">
        <f>SUM($B7:Z7)</f>
        <v>0</v>
      </c>
      <c r="AA6" s="30">
        <f>SUM($B7:AA7)</f>
        <v>0</v>
      </c>
      <c r="AB6" s="30">
        <f>SUM($B7:AB7)</f>
        <v>0</v>
      </c>
      <c r="AC6" s="30">
        <f>SUM($B7:AC7)</f>
        <v>0</v>
      </c>
    </row>
    <row r="7" spans="1:29" ht="28.5">
      <c r="A7" s="24" t="s">
        <v>58</v>
      </c>
      <c r="B7" s="2">
        <v>0</v>
      </c>
      <c r="C7" s="30">
        <v>0</v>
      </c>
      <c r="D7" s="30">
        <v>0</v>
      </c>
      <c r="E7" s="30">
        <v>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23"/>
      <c r="AA7" s="23"/>
      <c r="AB7" s="23"/>
      <c r="AC7" s="23"/>
    </row>
    <row r="31" spans="1:29" ht="14.25">
      <c r="A31" s="3" t="s">
        <v>1</v>
      </c>
      <c r="B31" s="18" t="s">
        <v>29</v>
      </c>
      <c r="C31" s="18" t="s">
        <v>30</v>
      </c>
      <c r="D31" s="18" t="s">
        <v>31</v>
      </c>
      <c r="E31" s="18" t="s">
        <v>32</v>
      </c>
      <c r="F31" s="18" t="s">
        <v>33</v>
      </c>
      <c r="G31" s="18" t="s">
        <v>34</v>
      </c>
      <c r="H31" s="18" t="s">
        <v>35</v>
      </c>
      <c r="I31" s="18" t="s">
        <v>36</v>
      </c>
      <c r="J31" s="18" t="s">
        <v>37</v>
      </c>
      <c r="K31" s="18" t="s">
        <v>38</v>
      </c>
      <c r="L31" s="18" t="s">
        <v>39</v>
      </c>
      <c r="M31" s="18" t="s">
        <v>40</v>
      </c>
      <c r="N31" s="18" t="s">
        <v>41</v>
      </c>
      <c r="O31" s="18" t="s">
        <v>42</v>
      </c>
      <c r="P31" s="18" t="s">
        <v>43</v>
      </c>
      <c r="Q31" s="18" t="s">
        <v>44</v>
      </c>
      <c r="R31" s="18" t="s">
        <v>45</v>
      </c>
      <c r="S31" s="18" t="s">
        <v>46</v>
      </c>
      <c r="T31" s="18" t="s">
        <v>47</v>
      </c>
      <c r="U31" s="18" t="s">
        <v>48</v>
      </c>
      <c r="V31" s="18" t="s">
        <v>49</v>
      </c>
      <c r="W31" s="18" t="s">
        <v>50</v>
      </c>
      <c r="X31" s="18" t="s">
        <v>51</v>
      </c>
      <c r="Y31" s="18" t="s">
        <v>52</v>
      </c>
      <c r="Z31" s="18" t="s">
        <v>53</v>
      </c>
      <c r="AA31" s="18" t="s">
        <v>54</v>
      </c>
      <c r="AB31" s="18" t="s">
        <v>55</v>
      </c>
      <c r="AC31" s="18" t="s">
        <v>56</v>
      </c>
    </row>
    <row r="32" spans="1:29" ht="14.25">
      <c r="A32" t="s">
        <v>3</v>
      </c>
      <c r="B32" s="2">
        <f>SUM($B33:B33)</f>
        <v>0</v>
      </c>
      <c r="C32" s="2">
        <f>SUM($B33:C33)</f>
        <v>0</v>
      </c>
      <c r="D32" s="2">
        <f>SUM($B33:D33)</f>
        <v>0</v>
      </c>
      <c r="E32" s="2">
        <f>SUM($B33:E33)</f>
        <v>0</v>
      </c>
      <c r="F32" s="2">
        <f>SUM($B33:F33)</f>
        <v>0</v>
      </c>
      <c r="G32" s="2">
        <f>SUM($B33:G33)</f>
        <v>0</v>
      </c>
      <c r="H32" s="2">
        <f>SUM($B33:H33)</f>
        <v>0</v>
      </c>
      <c r="I32" s="2">
        <f>SUM($B33:I33)</f>
        <v>0</v>
      </c>
      <c r="J32" s="2">
        <f>SUM($B33:J33)</f>
        <v>0</v>
      </c>
      <c r="K32" s="2">
        <f>SUM($B33:K33)</f>
        <v>2000</v>
      </c>
      <c r="L32" s="2">
        <f>SUM($B33:L33)</f>
        <v>7000</v>
      </c>
      <c r="M32" s="2">
        <f>SUM($B33:M33)</f>
        <v>17000</v>
      </c>
      <c r="N32" s="2">
        <f>SUM($B33:N33)</f>
        <v>22000</v>
      </c>
      <c r="O32" s="2">
        <f>SUM($B33:O33)</f>
        <v>72000</v>
      </c>
      <c r="P32" s="2">
        <f>SUM($B33:P33)</f>
        <v>2072000</v>
      </c>
      <c r="Q32" s="2">
        <f>SUM($B33:Q33)</f>
        <v>5072000</v>
      </c>
      <c r="R32" s="2">
        <f>SUM($B33:R33)</f>
        <v>7072000</v>
      </c>
      <c r="S32" s="2">
        <f>SUM($B33:S33)</f>
        <v>9072000</v>
      </c>
      <c r="T32" s="2">
        <f>SUM($B33:T33)</f>
        <v>10072000</v>
      </c>
      <c r="U32" s="2">
        <f>SUM($B33:U33)</f>
        <v>11072000</v>
      </c>
      <c r="V32" s="2">
        <f>SUM($B33:V33)</f>
        <v>12072000</v>
      </c>
      <c r="W32" s="2">
        <f>SUM($B33:W33)</f>
        <v>13072000</v>
      </c>
      <c r="X32" s="2">
        <f>SUM($B33:X33)</f>
        <v>13119500</v>
      </c>
      <c r="Y32" s="2">
        <f>SUM($B33:Y33)</f>
        <v>13119500</v>
      </c>
      <c r="Z32" s="2">
        <f>SUM($B33:Z33)</f>
        <v>13119500</v>
      </c>
      <c r="AA32" s="2">
        <f>SUM($B33:AA33)</f>
        <v>13119500</v>
      </c>
      <c r="AB32" s="2">
        <f>SUM($B33:AB33)</f>
        <v>13119500</v>
      </c>
      <c r="AC32" s="2">
        <f>SUM($B33:AC33)</f>
        <v>13119500</v>
      </c>
    </row>
    <row r="33" spans="1:29" ht="14.25">
      <c r="A33" t="s">
        <v>59</v>
      </c>
      <c r="B33" s="22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20">
        <v>2000</v>
      </c>
      <c r="L33" s="20">
        <v>5000</v>
      </c>
      <c r="M33" s="20">
        <v>10000</v>
      </c>
      <c r="N33" s="20">
        <v>5000</v>
      </c>
      <c r="O33" s="20">
        <v>50000</v>
      </c>
      <c r="P33" s="20">
        <v>2000000</v>
      </c>
      <c r="Q33" s="20">
        <v>3000000</v>
      </c>
      <c r="R33" s="20">
        <v>2000000</v>
      </c>
      <c r="S33" s="20">
        <v>2000000</v>
      </c>
      <c r="T33" s="20">
        <v>1000000</v>
      </c>
      <c r="U33" s="20">
        <v>1000000</v>
      </c>
      <c r="V33" s="20">
        <v>1000000</v>
      </c>
      <c r="W33" s="20">
        <v>1000000</v>
      </c>
      <c r="X33" s="16">
        <v>47500</v>
      </c>
      <c r="Y33" s="16"/>
      <c r="Z33" s="16"/>
      <c r="AA33" s="16"/>
      <c r="AB33" s="16"/>
      <c r="AC33" s="16"/>
    </row>
    <row r="34" spans="1:29" ht="14.25">
      <c r="A34" t="s">
        <v>4</v>
      </c>
      <c r="B34" s="2">
        <f>SUM($B35:B35)</f>
        <v>0</v>
      </c>
      <c r="C34" s="30">
        <f>SUM($B35:C35)</f>
        <v>0</v>
      </c>
      <c r="D34" s="30">
        <f>SUM($B35:D35)</f>
        <v>0</v>
      </c>
      <c r="E34" s="30">
        <f>SUM($B35:E35)</f>
        <v>0</v>
      </c>
      <c r="F34" s="30">
        <f>SUM($B35:F35)</f>
        <v>0</v>
      </c>
      <c r="G34" s="30">
        <f>SUM($B35:G35)</f>
        <v>0</v>
      </c>
      <c r="H34" s="30">
        <f>SUM($B35:H35)</f>
        <v>0</v>
      </c>
      <c r="I34" s="30">
        <f>SUM($B35:I35)</f>
        <v>0</v>
      </c>
      <c r="J34" s="30">
        <f>SUM($B35:J35)</f>
        <v>0</v>
      </c>
      <c r="K34" s="30">
        <f>SUM($B35:K35)</f>
        <v>0</v>
      </c>
      <c r="L34" s="30">
        <f>SUM($B35:L35)</f>
        <v>0</v>
      </c>
      <c r="M34" s="30">
        <f>SUM($B35:M35)</f>
        <v>0</v>
      </c>
      <c r="N34" s="30">
        <f>SUM($B35:N35)</f>
        <v>0</v>
      </c>
      <c r="O34" s="30">
        <f>SUM($B35:O35)</f>
        <v>160050</v>
      </c>
      <c r="P34" s="30">
        <f>SUM($B35:P35)</f>
        <v>1519622</v>
      </c>
      <c r="Q34" s="30">
        <f>SUM($B35:Q35)</f>
        <v>3608026.9299999997</v>
      </c>
      <c r="R34" s="30">
        <f>SUM($B35:R35)</f>
        <v>4755329.08</v>
      </c>
      <c r="S34" s="30">
        <f>SUM($B35:S35)</f>
        <v>5900508.36</v>
      </c>
      <c r="T34" s="30">
        <f>SUM($B35:T35)</f>
        <v>6376606.41</v>
      </c>
      <c r="U34" s="30">
        <f>SUM($B35:U35)</f>
        <v>6531336.2700000005</v>
      </c>
      <c r="V34" s="30">
        <f>SUM($B35:V35)</f>
        <v>6531336.2700000005</v>
      </c>
      <c r="W34" s="30">
        <f>SUM($B35:W35)</f>
        <v>6531336.2700000005</v>
      </c>
      <c r="X34" s="30">
        <f>SUM($B35:X35)</f>
        <v>6531336.2700000005</v>
      </c>
      <c r="Y34" s="30">
        <f>SUM($B35:Y35)</f>
        <v>6531336.2700000005</v>
      </c>
      <c r="Z34" s="30">
        <f>SUM($B35:Z35)</f>
        <v>6531336.2700000005</v>
      </c>
      <c r="AA34" s="30">
        <f>SUM($B35:AA35)</f>
        <v>6531336.2700000005</v>
      </c>
      <c r="AB34" s="30">
        <f>SUM($B35:AB35)</f>
        <v>6531336.2700000005</v>
      </c>
      <c r="AC34" s="30">
        <f>SUM($B35:AC35)</f>
        <v>6531336.2700000005</v>
      </c>
    </row>
    <row r="35" spans="1:62" ht="28.5">
      <c r="A35" s="24" t="s">
        <v>58</v>
      </c>
      <c r="B35" s="2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160050</v>
      </c>
      <c r="P35" s="32">
        <v>1359572</v>
      </c>
      <c r="Q35" s="32">
        <v>2088404.93</v>
      </c>
      <c r="R35" s="32">
        <v>1147302.15</v>
      </c>
      <c r="S35" s="32">
        <v>1145179.28</v>
      </c>
      <c r="T35" s="32">
        <v>476098.05</v>
      </c>
      <c r="U35" s="32">
        <v>154729.86</v>
      </c>
      <c r="V35" s="32"/>
      <c r="W35" s="32"/>
      <c r="X35" s="32"/>
      <c r="Y35" s="32"/>
      <c r="Z35" s="32"/>
      <c r="AA35" s="32"/>
      <c r="AB35" s="32"/>
      <c r="AC35" s="3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</row>
    <row r="37" spans="16:18" ht="14.25">
      <c r="P37" s="2"/>
      <c r="Q37" s="39"/>
      <c r="R37" s="39"/>
    </row>
    <row r="60" spans="1:29" ht="14.25">
      <c r="A60" s="3" t="s">
        <v>2</v>
      </c>
      <c r="B60" s="18" t="s">
        <v>29</v>
      </c>
      <c r="C60" s="18" t="s">
        <v>30</v>
      </c>
      <c r="D60" s="18" t="s">
        <v>31</v>
      </c>
      <c r="E60" s="18" t="s">
        <v>32</v>
      </c>
      <c r="F60" s="18" t="s">
        <v>33</v>
      </c>
      <c r="G60" s="18" t="s">
        <v>34</v>
      </c>
      <c r="H60" s="18" t="s">
        <v>35</v>
      </c>
      <c r="I60" s="18" t="s">
        <v>36</v>
      </c>
      <c r="J60" s="18" t="s">
        <v>37</v>
      </c>
      <c r="K60" s="18" t="s">
        <v>38</v>
      </c>
      <c r="L60" s="18" t="s">
        <v>39</v>
      </c>
      <c r="M60" s="18" t="s">
        <v>40</v>
      </c>
      <c r="N60" s="18" t="s">
        <v>41</v>
      </c>
      <c r="O60" s="18" t="s">
        <v>42</v>
      </c>
      <c r="P60" s="18" t="s">
        <v>43</v>
      </c>
      <c r="Q60" s="18" t="s">
        <v>44</v>
      </c>
      <c r="R60" s="18" t="s">
        <v>45</v>
      </c>
      <c r="S60" s="18" t="s">
        <v>46</v>
      </c>
      <c r="T60" s="18" t="s">
        <v>47</v>
      </c>
      <c r="U60" s="18" t="s">
        <v>48</v>
      </c>
      <c r="V60" s="18" t="s">
        <v>49</v>
      </c>
      <c r="W60" s="18" t="s">
        <v>50</v>
      </c>
      <c r="X60" s="18" t="s">
        <v>51</v>
      </c>
      <c r="Y60" s="18" t="s">
        <v>52</v>
      </c>
      <c r="Z60" s="18" t="s">
        <v>53</v>
      </c>
      <c r="AA60" s="18" t="s">
        <v>54</v>
      </c>
      <c r="AB60" s="18" t="s">
        <v>55</v>
      </c>
      <c r="AC60" s="18" t="s">
        <v>56</v>
      </c>
    </row>
    <row r="61" spans="1:29" ht="14.25">
      <c r="A61" t="s">
        <v>3</v>
      </c>
      <c r="B61" s="2">
        <f>SUM($B62:B62)</f>
        <v>0</v>
      </c>
      <c r="C61" s="2">
        <f>SUM($B62:C62)</f>
        <v>0</v>
      </c>
      <c r="D61" s="2">
        <f>SUM($B62:D62)</f>
        <v>0</v>
      </c>
      <c r="E61" s="2">
        <f>SUM($B62:E62)</f>
        <v>0</v>
      </c>
      <c r="F61" s="2">
        <f>SUM($B62:F62)</f>
        <v>0</v>
      </c>
      <c r="G61" s="2">
        <f>SUM($B62:G62)</f>
        <v>0</v>
      </c>
      <c r="H61" s="2">
        <f>SUM($B62:H62)</f>
        <v>0</v>
      </c>
      <c r="I61" s="2">
        <f>SUM($B62:I62)</f>
        <v>0</v>
      </c>
      <c r="J61" s="2">
        <f>SUM($B62:J62)</f>
        <v>2000</v>
      </c>
      <c r="K61" s="2">
        <f>SUM($B62:K62)</f>
        <v>7000</v>
      </c>
      <c r="L61" s="2">
        <f>SUM($B62:L62)</f>
        <v>12000</v>
      </c>
      <c r="M61" s="2">
        <f>SUM($B62:M62)</f>
        <v>13000</v>
      </c>
      <c r="N61" s="2">
        <f>SUM($B62:N62)</f>
        <v>14000</v>
      </c>
      <c r="O61" s="2">
        <f>SUM($B62:O62)</f>
        <v>15000</v>
      </c>
      <c r="P61" s="2">
        <f>SUM($B62:P62)</f>
        <v>16000</v>
      </c>
      <c r="Q61" s="2">
        <f>SUM($B62:Q62)</f>
        <v>66000</v>
      </c>
      <c r="R61" s="2">
        <f>SUM($B62:R62)</f>
        <v>116000</v>
      </c>
      <c r="S61" s="2">
        <f>SUM($B62:S62)</f>
        <v>191000</v>
      </c>
      <c r="T61" s="2">
        <f>SUM($B62:T62)</f>
        <v>266000</v>
      </c>
      <c r="U61" s="2">
        <f>SUM($B62:U62)</f>
        <v>341000</v>
      </c>
      <c r="V61" s="2">
        <f>SUM($B62:V62)</f>
        <v>416000</v>
      </c>
      <c r="W61" s="2">
        <f>SUM($B62:W62)</f>
        <v>491000</v>
      </c>
      <c r="X61" s="2">
        <f>SUM($B62:X62)</f>
        <v>591000</v>
      </c>
      <c r="Y61" s="2">
        <f>SUM($B62:Y62)</f>
        <v>690500</v>
      </c>
      <c r="Z61" s="2">
        <f>SUM($B62:Z62)</f>
        <v>690500</v>
      </c>
      <c r="AA61" s="2">
        <f>SUM($B62:AA62)</f>
        <v>690500</v>
      </c>
      <c r="AB61" s="2">
        <f>SUM($B62:AB62)</f>
        <v>690500</v>
      </c>
      <c r="AC61" s="2">
        <f>SUM($B62:AC62)</f>
        <v>690500</v>
      </c>
    </row>
    <row r="62" spans="1:29" ht="14.25">
      <c r="A62" t="s">
        <v>59</v>
      </c>
      <c r="B62" s="22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2000</v>
      </c>
      <c r="K62" s="20">
        <v>5000</v>
      </c>
      <c r="L62" s="20">
        <v>5000</v>
      </c>
      <c r="M62" s="20">
        <v>1000</v>
      </c>
      <c r="N62" s="20">
        <v>1000</v>
      </c>
      <c r="O62" s="20">
        <v>1000</v>
      </c>
      <c r="P62" s="20">
        <v>1000</v>
      </c>
      <c r="Q62" s="20">
        <v>50000</v>
      </c>
      <c r="R62" s="20">
        <v>50000</v>
      </c>
      <c r="S62" s="20">
        <v>75000</v>
      </c>
      <c r="T62" s="20">
        <v>75000</v>
      </c>
      <c r="U62" s="20">
        <v>75000</v>
      </c>
      <c r="V62" s="20">
        <v>75000</v>
      </c>
      <c r="W62" s="20">
        <v>75000</v>
      </c>
      <c r="X62" s="16">
        <v>100000</v>
      </c>
      <c r="Y62" s="16">
        <v>99500</v>
      </c>
      <c r="Z62" s="16"/>
      <c r="AA62" s="16"/>
      <c r="AB62" s="16"/>
      <c r="AC62" s="16"/>
    </row>
    <row r="63" spans="1:29" ht="14.25">
      <c r="A63" t="s">
        <v>4</v>
      </c>
      <c r="B63" s="2">
        <f>SUM($B64:B64)</f>
        <v>0</v>
      </c>
      <c r="C63" s="30">
        <f>SUM($B64:C64)</f>
        <v>0</v>
      </c>
      <c r="D63" s="30">
        <f>SUM($B64:D64)</f>
        <v>0</v>
      </c>
      <c r="E63" s="30">
        <f>SUM($B64:E64)</f>
        <v>0</v>
      </c>
      <c r="F63" s="30">
        <f>SUM($B64:F64)</f>
        <v>0</v>
      </c>
      <c r="G63" s="30">
        <f>SUM($B64:G64)</f>
        <v>0</v>
      </c>
      <c r="H63" s="30">
        <f>SUM($B64:H64)</f>
        <v>0</v>
      </c>
      <c r="I63" s="30">
        <f>SUM($B64:I64)</f>
        <v>0</v>
      </c>
      <c r="J63" s="30">
        <f>SUM($B64:J64)</f>
        <v>0</v>
      </c>
      <c r="K63" s="30">
        <f>SUM($B64:K64)</f>
        <v>0</v>
      </c>
      <c r="L63" s="30">
        <f>SUM($B64:L64)</f>
        <v>0</v>
      </c>
      <c r="M63" s="30">
        <f>SUM($B64:M64)</f>
        <v>0</v>
      </c>
      <c r="N63" s="30">
        <f>SUM($B64:N64)</f>
        <v>0</v>
      </c>
      <c r="O63" s="30">
        <f>SUM($B64:O64)</f>
        <v>97276.67</v>
      </c>
      <c r="P63" s="30">
        <f>SUM($B64:P64)</f>
        <v>179928.01</v>
      </c>
      <c r="Q63" s="30">
        <f>SUM($B64:Q64)</f>
        <v>231068.64</v>
      </c>
      <c r="R63" s="30">
        <f>SUM($B64:R64)</f>
        <v>237884.12000000002</v>
      </c>
      <c r="S63" s="30">
        <f>SUM($B64:S64)</f>
        <v>244756.96000000002</v>
      </c>
      <c r="T63" s="30">
        <f>SUM($B64:T64)</f>
        <v>249040.31000000003</v>
      </c>
      <c r="U63" s="30">
        <f>SUM($B64:U64)</f>
        <v>252584.51000000004</v>
      </c>
      <c r="V63" s="30">
        <f>SUM($B64:V64)</f>
        <v>252584.51000000004</v>
      </c>
      <c r="W63" s="30">
        <f>SUM($B64:W64)</f>
        <v>252584.51000000004</v>
      </c>
      <c r="X63" s="30">
        <f>SUM($B64:X64)</f>
        <v>252584.51000000004</v>
      </c>
      <c r="Y63" s="30">
        <f>SUM($B64:Y64)</f>
        <v>252584.51000000004</v>
      </c>
      <c r="Z63" s="30">
        <f>SUM($B64:Z64)</f>
        <v>252584.51000000004</v>
      </c>
      <c r="AA63" s="30">
        <f>SUM($B64:AA64)</f>
        <v>252584.51000000004</v>
      </c>
      <c r="AB63" s="30">
        <f>SUM($B64:AB64)</f>
        <v>252584.51000000004</v>
      </c>
      <c r="AC63" s="30">
        <f>SUM($B64:AC64)</f>
        <v>252584.51000000004</v>
      </c>
    </row>
    <row r="64" spans="1:29" ht="28.5">
      <c r="A64" s="24" t="s">
        <v>58</v>
      </c>
      <c r="B64" s="22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0">
        <v>0</v>
      </c>
      <c r="M64" s="30">
        <v>0</v>
      </c>
      <c r="N64" s="30">
        <v>0</v>
      </c>
      <c r="O64" s="30">
        <v>97276.67</v>
      </c>
      <c r="P64" s="30">
        <v>82651.34</v>
      </c>
      <c r="Q64" s="30">
        <v>51140.63</v>
      </c>
      <c r="R64" s="30">
        <v>6815.48</v>
      </c>
      <c r="S64" s="30">
        <v>6872.84</v>
      </c>
      <c r="T64" s="30">
        <v>4283.35</v>
      </c>
      <c r="U64" s="30">
        <v>3544.2</v>
      </c>
      <c r="V64" s="30"/>
      <c r="W64" s="30"/>
      <c r="X64" s="30"/>
      <c r="Y64" s="30"/>
      <c r="Z64" s="30"/>
      <c r="AA64" s="30"/>
      <c r="AB64" s="30"/>
      <c r="AC64" s="30"/>
    </row>
    <row r="66" ht="14.25">
      <c r="Q66" s="39"/>
    </row>
    <row r="72" ht="14.25">
      <c r="H72" s="2"/>
    </row>
    <row r="90" spans="1:29" ht="14.25">
      <c r="A90" s="3" t="s">
        <v>5</v>
      </c>
      <c r="B90" s="18" t="s">
        <v>29</v>
      </c>
      <c r="C90" s="18" t="s">
        <v>30</v>
      </c>
      <c r="D90" s="18" t="s">
        <v>31</v>
      </c>
      <c r="E90" s="18" t="s">
        <v>32</v>
      </c>
      <c r="F90" s="18" t="s">
        <v>33</v>
      </c>
      <c r="G90" s="18" t="s">
        <v>34</v>
      </c>
      <c r="H90" s="18" t="s">
        <v>35</v>
      </c>
      <c r="I90" s="18" t="s">
        <v>36</v>
      </c>
      <c r="J90" s="18" t="s">
        <v>37</v>
      </c>
      <c r="K90" s="18" t="s">
        <v>38</v>
      </c>
      <c r="L90" s="18" t="s">
        <v>39</v>
      </c>
      <c r="M90" s="18" t="s">
        <v>40</v>
      </c>
      <c r="N90" s="18" t="s">
        <v>41</v>
      </c>
      <c r="O90" s="18" t="s">
        <v>42</v>
      </c>
      <c r="P90" s="18" t="s">
        <v>43</v>
      </c>
      <c r="Q90" s="18" t="s">
        <v>44</v>
      </c>
      <c r="R90" s="18" t="s">
        <v>45</v>
      </c>
      <c r="S90" s="18" t="s">
        <v>46</v>
      </c>
      <c r="T90" s="18" t="s">
        <v>47</v>
      </c>
      <c r="U90" s="18" t="s">
        <v>48</v>
      </c>
      <c r="V90" s="18" t="s">
        <v>49</v>
      </c>
      <c r="W90" s="18" t="s">
        <v>50</v>
      </c>
      <c r="X90" s="18" t="s">
        <v>51</v>
      </c>
      <c r="Y90" s="18" t="s">
        <v>52</v>
      </c>
      <c r="Z90" s="18" t="s">
        <v>53</v>
      </c>
      <c r="AA90" s="18" t="s">
        <v>54</v>
      </c>
      <c r="AB90" s="18" t="s">
        <v>55</v>
      </c>
      <c r="AC90" s="18" t="s">
        <v>56</v>
      </c>
    </row>
    <row r="91" spans="1:29" ht="14.25">
      <c r="A91" t="s">
        <v>3</v>
      </c>
      <c r="B91" s="2">
        <f>SUM($B92:B92)</f>
        <v>0</v>
      </c>
      <c r="C91" s="2">
        <f>SUM($B92:C92)</f>
        <v>0</v>
      </c>
      <c r="D91" s="2">
        <f>SUM($B92:D92)</f>
        <v>0</v>
      </c>
      <c r="E91" s="2">
        <f>SUM($B92:E92)</f>
        <v>0</v>
      </c>
      <c r="F91" s="2">
        <f>SUM($B92:F92)</f>
        <v>0</v>
      </c>
      <c r="G91" s="2">
        <f>SUM($B92:G92)</f>
        <v>0</v>
      </c>
      <c r="H91" s="2">
        <f>SUM($B92:H92)</f>
        <v>0</v>
      </c>
      <c r="I91" s="2">
        <f>SUM($B92:I92)</f>
        <v>0</v>
      </c>
      <c r="J91" s="2">
        <f>SUM($B92:J92)</f>
        <v>2000</v>
      </c>
      <c r="K91" s="2">
        <f>SUM($B92:K92)</f>
        <v>9000</v>
      </c>
      <c r="L91" s="2">
        <f>SUM($B92:L92)</f>
        <v>19000</v>
      </c>
      <c r="M91" s="2">
        <f>SUM($B92:M92)</f>
        <v>30000</v>
      </c>
      <c r="N91" s="2">
        <f>SUM($B92:N92)</f>
        <v>36000</v>
      </c>
      <c r="O91" s="2">
        <f>SUM($B92:O92)</f>
        <v>87000</v>
      </c>
      <c r="P91" s="2">
        <f>SUM($B92:P92)</f>
        <v>2088000</v>
      </c>
      <c r="Q91" s="2">
        <f>SUM($B92:Q92)</f>
        <v>5138000</v>
      </c>
      <c r="R91" s="2">
        <f>SUM($B92:R92)</f>
        <v>7188000</v>
      </c>
      <c r="S91" s="2">
        <f>SUM($B92:S92)</f>
        <v>9263000</v>
      </c>
      <c r="T91" s="2">
        <f>SUM($B92:T92)</f>
        <v>10338000</v>
      </c>
      <c r="U91" s="2">
        <f>SUM($B92:U92)</f>
        <v>11413000</v>
      </c>
      <c r="V91" s="2">
        <f>SUM($B92:V92)</f>
        <v>12488000</v>
      </c>
      <c r="W91" s="2">
        <f>SUM($B92:W92)</f>
        <v>13563000</v>
      </c>
      <c r="X91" s="2">
        <f>SUM($B92:X92)</f>
        <v>13710500</v>
      </c>
      <c r="Y91" s="2">
        <f>SUM($B92:Y92)</f>
        <v>13810000</v>
      </c>
      <c r="Z91" s="2">
        <f>SUM($B92:Z92)</f>
        <v>13810000</v>
      </c>
      <c r="AA91" s="2">
        <f>SUM($B92:AA92)</f>
        <v>13810000</v>
      </c>
      <c r="AB91" s="2">
        <f>SUM($B92:AB92)</f>
        <v>13810000</v>
      </c>
      <c r="AC91" s="2">
        <f>SUM($B92:AC92)</f>
        <v>13810000</v>
      </c>
    </row>
    <row r="92" spans="1:29" ht="14.25">
      <c r="A92" t="s">
        <v>59</v>
      </c>
      <c r="B92" s="22">
        <f>SUM(B62,B33,B5)</f>
        <v>0</v>
      </c>
      <c r="C92" s="21">
        <f>SUM(C62,C33,C5)</f>
        <v>0</v>
      </c>
      <c r="D92" s="21">
        <f aca="true" t="shared" si="0" ref="D92:AC92">SUM(D62,D33,D5)</f>
        <v>0</v>
      </c>
      <c r="E92" s="21">
        <f t="shared" si="0"/>
        <v>0</v>
      </c>
      <c r="F92" s="21">
        <f t="shared" si="0"/>
        <v>0</v>
      </c>
      <c r="G92" s="21">
        <f t="shared" si="0"/>
        <v>0</v>
      </c>
      <c r="H92" s="21">
        <f t="shared" si="0"/>
        <v>0</v>
      </c>
      <c r="I92" s="21">
        <f t="shared" si="0"/>
        <v>0</v>
      </c>
      <c r="J92" s="21">
        <f t="shared" si="0"/>
        <v>2000</v>
      </c>
      <c r="K92" s="21">
        <f t="shared" si="0"/>
        <v>7000</v>
      </c>
      <c r="L92" s="21">
        <f t="shared" si="0"/>
        <v>10000</v>
      </c>
      <c r="M92" s="21">
        <f t="shared" si="0"/>
        <v>11000</v>
      </c>
      <c r="N92" s="21">
        <f t="shared" si="0"/>
        <v>6000</v>
      </c>
      <c r="O92" s="21">
        <f t="shared" si="0"/>
        <v>51000</v>
      </c>
      <c r="P92" s="21">
        <f t="shared" si="0"/>
        <v>2001000</v>
      </c>
      <c r="Q92" s="21">
        <f>SUM(Q62,Q33,Q5)</f>
        <v>3050000</v>
      </c>
      <c r="R92" s="21">
        <f t="shared" si="0"/>
        <v>2050000</v>
      </c>
      <c r="S92" s="21">
        <f t="shared" si="0"/>
        <v>2075000</v>
      </c>
      <c r="T92" s="21">
        <f t="shared" si="0"/>
        <v>1075000</v>
      </c>
      <c r="U92" s="21">
        <f t="shared" si="0"/>
        <v>1075000</v>
      </c>
      <c r="V92" s="21">
        <f t="shared" si="0"/>
        <v>1075000</v>
      </c>
      <c r="W92" s="21">
        <f t="shared" si="0"/>
        <v>1075000</v>
      </c>
      <c r="X92" s="21">
        <f t="shared" si="0"/>
        <v>147500</v>
      </c>
      <c r="Y92" s="21">
        <f t="shared" si="0"/>
        <v>99500</v>
      </c>
      <c r="Z92" s="21">
        <f t="shared" si="0"/>
        <v>0</v>
      </c>
      <c r="AA92" s="21">
        <f t="shared" si="0"/>
        <v>0</v>
      </c>
      <c r="AB92" s="21">
        <f t="shared" si="0"/>
        <v>0</v>
      </c>
      <c r="AC92" s="21">
        <f t="shared" si="0"/>
        <v>0</v>
      </c>
    </row>
    <row r="93" spans="1:29" ht="14.25">
      <c r="A93" t="s">
        <v>4</v>
      </c>
      <c r="B93" s="2">
        <f>SUM($B94:B94)</f>
        <v>0</v>
      </c>
      <c r="C93" s="30">
        <f>SUM($B94:C94)</f>
        <v>0</v>
      </c>
      <c r="D93" s="30">
        <f>SUM($B94:D94)</f>
        <v>0</v>
      </c>
      <c r="E93" s="30">
        <f>SUM($B94:E94)</f>
        <v>0</v>
      </c>
      <c r="F93" s="30">
        <f>SUM($B94:F94)</f>
        <v>0</v>
      </c>
      <c r="G93" s="30">
        <f>SUM($B94:G94)</f>
        <v>0</v>
      </c>
      <c r="H93" s="30">
        <f>SUM($B94:H94)</f>
        <v>0</v>
      </c>
      <c r="I93" s="30">
        <f>SUM($B94:I94)</f>
        <v>0</v>
      </c>
      <c r="J93" s="30">
        <f>SUM($B94:J94)</f>
        <v>0</v>
      </c>
      <c r="K93" s="30">
        <f>SUM($B94:K94)</f>
        <v>0</v>
      </c>
      <c r="L93" s="30">
        <f>SUM($B94:L94)</f>
        <v>0</v>
      </c>
      <c r="M93" s="30">
        <f>SUM($B94:M94)</f>
        <v>0</v>
      </c>
      <c r="N93" s="30">
        <f>SUM($B94:N94)</f>
        <v>0</v>
      </c>
      <c r="O93" s="30">
        <f>SUM($B94:O94)</f>
        <v>257326.66999999998</v>
      </c>
      <c r="P93" s="30">
        <f>SUM($B94:P94)</f>
        <v>1699550.01</v>
      </c>
      <c r="Q93" s="30">
        <f>SUM($B94:Q94)</f>
        <v>3839095.5700000003</v>
      </c>
      <c r="R93" s="30">
        <f>SUM($B94:R94)</f>
        <v>4993213.2</v>
      </c>
      <c r="S93" s="30">
        <f>SUM($B94:S94)</f>
        <v>6145265.32</v>
      </c>
      <c r="T93" s="30">
        <f>SUM($B94:T94)</f>
        <v>6625646.720000001</v>
      </c>
      <c r="U93" s="30">
        <f>SUM($B94:U94)</f>
        <v>6783920.78</v>
      </c>
      <c r="V93" s="30">
        <f>SUM($B94:V94)</f>
        <v>6783920.78</v>
      </c>
      <c r="W93" s="30">
        <f>SUM($B94:W94)</f>
        <v>6783920.78</v>
      </c>
      <c r="X93" s="30">
        <f>SUM($B94:X94)</f>
        <v>6783920.78</v>
      </c>
      <c r="Y93" s="30">
        <f>SUM($B94:Y94)</f>
        <v>6783920.78</v>
      </c>
      <c r="Z93" s="30">
        <f>SUM($B94:Z94)</f>
        <v>6783920.78</v>
      </c>
      <c r="AA93" s="30">
        <f>SUM($B94:AA94)</f>
        <v>6783920.78</v>
      </c>
      <c r="AB93" s="30">
        <f>SUM($B94:AB94)</f>
        <v>6783920.78</v>
      </c>
      <c r="AC93" s="30">
        <f>SUM($B94:AC94)</f>
        <v>6783920.78</v>
      </c>
    </row>
    <row r="94" spans="1:29" ht="28.5">
      <c r="A94" s="24" t="s">
        <v>58</v>
      </c>
      <c r="B94" s="19">
        <v>0</v>
      </c>
      <c r="C94" s="21">
        <f>SUM(C64,C35,C7)</f>
        <v>0</v>
      </c>
      <c r="D94" s="21">
        <f aca="true" t="shared" si="1" ref="D94:AC94">SUM(D64,D35,D7)</f>
        <v>0</v>
      </c>
      <c r="E94" s="21">
        <f t="shared" si="1"/>
        <v>0</v>
      </c>
      <c r="F94" s="21">
        <f t="shared" si="1"/>
        <v>0</v>
      </c>
      <c r="G94" s="21">
        <f t="shared" si="1"/>
        <v>0</v>
      </c>
      <c r="H94" s="21">
        <f t="shared" si="1"/>
        <v>0</v>
      </c>
      <c r="I94" s="21">
        <f t="shared" si="1"/>
        <v>0</v>
      </c>
      <c r="J94" s="21">
        <f t="shared" si="1"/>
        <v>0</v>
      </c>
      <c r="K94" s="21">
        <f t="shared" si="1"/>
        <v>0</v>
      </c>
      <c r="L94" s="21">
        <f t="shared" si="1"/>
        <v>0</v>
      </c>
      <c r="M94" s="21">
        <f t="shared" si="1"/>
        <v>0</v>
      </c>
      <c r="N94" s="21">
        <f t="shared" si="1"/>
        <v>0</v>
      </c>
      <c r="O94" s="21">
        <f t="shared" si="1"/>
        <v>257326.66999999998</v>
      </c>
      <c r="P94" s="21">
        <f t="shared" si="1"/>
        <v>1442223.34</v>
      </c>
      <c r="Q94" s="21">
        <f t="shared" si="1"/>
        <v>2139545.56</v>
      </c>
      <c r="R94" s="21">
        <f t="shared" si="1"/>
        <v>1154117.63</v>
      </c>
      <c r="S94" s="21">
        <f t="shared" si="1"/>
        <v>1152052.12</v>
      </c>
      <c r="T94" s="21">
        <f t="shared" si="1"/>
        <v>480381.39999999997</v>
      </c>
      <c r="U94" s="21">
        <f t="shared" si="1"/>
        <v>158274.06</v>
      </c>
      <c r="V94" s="21">
        <f t="shared" si="1"/>
        <v>0</v>
      </c>
      <c r="W94" s="21">
        <f t="shared" si="1"/>
        <v>0</v>
      </c>
      <c r="X94" s="21">
        <f t="shared" si="1"/>
        <v>0</v>
      </c>
      <c r="Y94" s="21">
        <f t="shared" si="1"/>
        <v>0</v>
      </c>
      <c r="Z94" s="21">
        <f t="shared" si="1"/>
        <v>0</v>
      </c>
      <c r="AA94" s="21">
        <f t="shared" si="1"/>
        <v>0</v>
      </c>
      <c r="AB94" s="21">
        <f t="shared" si="1"/>
        <v>0</v>
      </c>
      <c r="AC94" s="21">
        <f t="shared" si="1"/>
        <v>0</v>
      </c>
    </row>
  </sheetData>
  <sheetProtection/>
  <printOptions/>
  <pageMargins left="0.7" right="0.45" top="0.75" bottom="0.75" header="0.3" footer="0.3"/>
  <pageSetup fitToHeight="0" fitToWidth="1" horizontalDpi="600" verticalDpi="600" orientation="landscape" paperSize="3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AC211"/>
  <sheetViews>
    <sheetView zoomScalePageLayoutView="0" workbookViewId="0" topLeftCell="A88">
      <selection activeCell="C142" sqref="C142"/>
    </sheetView>
  </sheetViews>
  <sheetFormatPr defaultColWidth="9.140625" defaultRowHeight="15"/>
  <cols>
    <col min="1" max="1" width="61.8515625" style="0" customWidth="1"/>
    <col min="2" max="2" width="17.8515625" style="0" customWidth="1"/>
    <col min="3" max="3" width="16.421875" style="0" customWidth="1"/>
    <col min="4" max="24" width="11.7109375" style="0" customWidth="1"/>
    <col min="26" max="26" width="9.7109375" style="0" bestFit="1" customWidth="1"/>
  </cols>
  <sheetData>
    <row r="3" spans="1:29" ht="14.25">
      <c r="A3" s="3" t="s">
        <v>57</v>
      </c>
      <c r="B3" s="18" t="s">
        <v>29</v>
      </c>
      <c r="C3" s="18" t="s">
        <v>30</v>
      </c>
      <c r="D3" s="18" t="s">
        <v>31</v>
      </c>
      <c r="E3" s="18" t="s">
        <v>32</v>
      </c>
      <c r="F3" s="18" t="s">
        <v>33</v>
      </c>
      <c r="G3" s="18" t="s">
        <v>34</v>
      </c>
      <c r="H3" s="18" t="s">
        <v>35</v>
      </c>
      <c r="I3" s="18" t="s">
        <v>36</v>
      </c>
      <c r="J3" s="18" t="s">
        <v>37</v>
      </c>
      <c r="K3" s="18" t="s">
        <v>38</v>
      </c>
      <c r="L3" s="18" t="s">
        <v>39</v>
      </c>
      <c r="M3" s="18" t="s">
        <v>40</v>
      </c>
      <c r="N3" s="18" t="s">
        <v>41</v>
      </c>
      <c r="O3" s="18" t="s">
        <v>42</v>
      </c>
      <c r="P3" s="18" t="s">
        <v>43</v>
      </c>
      <c r="Q3" s="18" t="s">
        <v>44</v>
      </c>
      <c r="R3" s="18" t="s">
        <v>45</v>
      </c>
      <c r="S3" s="18" t="s">
        <v>46</v>
      </c>
      <c r="T3" s="18" t="s">
        <v>47</v>
      </c>
      <c r="U3" s="18" t="s">
        <v>48</v>
      </c>
      <c r="V3" s="18" t="s">
        <v>49</v>
      </c>
      <c r="W3" s="18" t="s">
        <v>50</v>
      </c>
      <c r="X3" s="18" t="s">
        <v>51</v>
      </c>
      <c r="Y3" s="18" t="s">
        <v>52</v>
      </c>
      <c r="Z3" s="18" t="s">
        <v>53</v>
      </c>
      <c r="AA3" s="18" t="s">
        <v>54</v>
      </c>
      <c r="AB3" s="18" t="s">
        <v>55</v>
      </c>
      <c r="AC3" s="18" t="s">
        <v>56</v>
      </c>
    </row>
    <row r="4" spans="1:29" ht="14.25">
      <c r="A4" s="7" t="s">
        <v>15</v>
      </c>
      <c r="B4">
        <f>SUM($B5:B5)</f>
        <v>0</v>
      </c>
      <c r="C4">
        <f>SUM($B5:C5)</f>
        <v>0</v>
      </c>
      <c r="D4">
        <f>SUM($B5:D5)</f>
        <v>0</v>
      </c>
      <c r="E4">
        <f>SUM($B5:E5)</f>
        <v>0</v>
      </c>
      <c r="F4">
        <f>SUM($B5:F5)</f>
        <v>0</v>
      </c>
      <c r="G4">
        <f>SUM($B5:G5)</f>
        <v>0</v>
      </c>
      <c r="H4">
        <f>SUM($B5:H5)</f>
        <v>0</v>
      </c>
      <c r="I4">
        <f>SUM($B5:I5)</f>
        <v>0</v>
      </c>
      <c r="J4">
        <f>SUM($B5:J5)</f>
        <v>0</v>
      </c>
      <c r="K4">
        <f>SUM($B5:K5)</f>
        <v>0</v>
      </c>
      <c r="L4">
        <f>SUM($B5:L5)</f>
        <v>0</v>
      </c>
      <c r="M4">
        <f>SUM($B5:M5)</f>
        <v>0</v>
      </c>
      <c r="N4">
        <f>SUM($B5:N5)</f>
        <v>0</v>
      </c>
      <c r="O4">
        <f>SUM($B5:O5)</f>
        <v>0</v>
      </c>
      <c r="P4">
        <f>SUM($B5:P5)</f>
        <v>0</v>
      </c>
      <c r="Q4">
        <f>SUM($B5:Q5)</f>
        <v>0</v>
      </c>
      <c r="R4">
        <f>SUM($B5:R5)</f>
        <v>0</v>
      </c>
      <c r="S4">
        <f>SUM($B5:S5)</f>
        <v>0</v>
      </c>
      <c r="T4">
        <f>SUM($B5:T5)</f>
        <v>0</v>
      </c>
      <c r="U4">
        <f>SUM($B5:U5)</f>
        <v>0</v>
      </c>
      <c r="V4">
        <f>SUM($B5:V5)</f>
        <v>0</v>
      </c>
      <c r="W4">
        <f>SUM($B5:W5)</f>
        <v>0</v>
      </c>
      <c r="X4">
        <f>SUM($B5:X5)</f>
        <v>0</v>
      </c>
      <c r="Y4">
        <f>SUM($B5:Y5)</f>
        <v>0</v>
      </c>
      <c r="Z4">
        <f>SUM($B5:Z5)</f>
        <v>0</v>
      </c>
      <c r="AA4">
        <f>SUM($B5:AA5)</f>
        <v>0</v>
      </c>
      <c r="AB4">
        <f>SUM($B5:AB5)</f>
        <v>0</v>
      </c>
      <c r="AC4">
        <f>SUM($B5:AC5)</f>
        <v>0</v>
      </c>
    </row>
    <row r="5" spans="1:29" ht="14.25">
      <c r="A5" s="5" t="s">
        <v>63</v>
      </c>
      <c r="B5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</row>
    <row r="6" spans="1:29" ht="14.25">
      <c r="A6" s="5" t="s">
        <v>16</v>
      </c>
      <c r="B6">
        <f>SUM($B7:B7)</f>
        <v>0</v>
      </c>
      <c r="C6" s="23">
        <f>SUM($B7:C7)</f>
        <v>0</v>
      </c>
      <c r="D6" s="23">
        <f>SUM($B7:D7)</f>
        <v>0</v>
      </c>
      <c r="E6" s="23">
        <f>SUM($B7:E7)</f>
        <v>0</v>
      </c>
      <c r="F6" s="23">
        <f>SUM($B7:F7)</f>
        <v>0</v>
      </c>
      <c r="G6" s="23">
        <f>SUM($B7:G7)</f>
        <v>0</v>
      </c>
      <c r="H6" s="23">
        <f>SUM($B7:H7)</f>
        <v>0</v>
      </c>
      <c r="I6" s="23">
        <f>SUM($B7:I7)</f>
        <v>0</v>
      </c>
      <c r="J6" s="23">
        <f>SUM($B7:J7)</f>
        <v>0</v>
      </c>
      <c r="K6" s="23">
        <f>SUM($B7:K7)</f>
        <v>0</v>
      </c>
      <c r="L6" s="23">
        <f>SUM($B7:L7)</f>
        <v>0</v>
      </c>
      <c r="M6" s="23">
        <f>SUM($B7:M7)</f>
        <v>0</v>
      </c>
      <c r="N6" s="23">
        <f>SUM($B7:N7)</f>
        <v>0</v>
      </c>
      <c r="O6" s="23">
        <f>SUM($B7:O7)</f>
        <v>0</v>
      </c>
      <c r="P6" s="23">
        <f>SUM($B7:P7)</f>
        <v>0</v>
      </c>
      <c r="Q6" s="23">
        <f>SUM($B7:Q7)</f>
        <v>0</v>
      </c>
      <c r="R6" s="23">
        <f>SUM($B7:R7)</f>
        <v>0</v>
      </c>
      <c r="S6" s="23">
        <f>SUM($B7:S7)</f>
        <v>0</v>
      </c>
      <c r="T6" s="23">
        <f>SUM($B7:T7)</f>
        <v>0</v>
      </c>
      <c r="U6" s="23">
        <f>SUM($B7:U7)</f>
        <v>0</v>
      </c>
      <c r="V6" s="23">
        <f>SUM($B7:V7)</f>
        <v>0</v>
      </c>
      <c r="W6" s="23">
        <f>SUM($B7:W7)</f>
        <v>0</v>
      </c>
      <c r="X6" s="23">
        <f>SUM($B7:X7)</f>
        <v>0</v>
      </c>
      <c r="Y6" s="23">
        <f>SUM($B7:Y7)</f>
        <v>0</v>
      </c>
      <c r="Z6" s="23">
        <f>SUM($B7:Z7)</f>
        <v>0</v>
      </c>
      <c r="AA6" s="23">
        <f>SUM($B7:AA7)</f>
        <v>0</v>
      </c>
      <c r="AB6" s="23">
        <f>SUM($B7:AB7)</f>
        <v>0</v>
      </c>
      <c r="AC6" s="23">
        <f>SUM($B7:AC7)</f>
        <v>0</v>
      </c>
    </row>
    <row r="7" spans="1:29" ht="14.25">
      <c r="A7" s="5" t="s">
        <v>64</v>
      </c>
      <c r="B7">
        <v>0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32" spans="1:29" ht="14.25">
      <c r="A32" s="3" t="s">
        <v>17</v>
      </c>
      <c r="B32" s="18" t="s">
        <v>29</v>
      </c>
      <c r="C32" s="18" t="s">
        <v>30</v>
      </c>
      <c r="D32" s="18" t="s">
        <v>31</v>
      </c>
      <c r="E32" s="18" t="s">
        <v>32</v>
      </c>
      <c r="F32" s="18" t="s">
        <v>33</v>
      </c>
      <c r="G32" s="18" t="s">
        <v>34</v>
      </c>
      <c r="H32" s="18" t="s">
        <v>35</v>
      </c>
      <c r="I32" s="18" t="s">
        <v>36</v>
      </c>
      <c r="J32" s="18" t="s">
        <v>37</v>
      </c>
      <c r="K32" s="18" t="s">
        <v>38</v>
      </c>
      <c r="L32" s="18" t="s">
        <v>39</v>
      </c>
      <c r="M32" s="18" t="s">
        <v>40</v>
      </c>
      <c r="N32" s="18" t="s">
        <v>41</v>
      </c>
      <c r="O32" s="18" t="s">
        <v>42</v>
      </c>
      <c r="P32" s="18" t="s">
        <v>43</v>
      </c>
      <c r="Q32" s="18" t="s">
        <v>44</v>
      </c>
      <c r="R32" s="18" t="s">
        <v>45</v>
      </c>
      <c r="S32" s="18" t="s">
        <v>46</v>
      </c>
      <c r="T32" s="18" t="s">
        <v>47</v>
      </c>
      <c r="U32" s="18" t="s">
        <v>48</v>
      </c>
      <c r="V32" s="18" t="s">
        <v>49</v>
      </c>
      <c r="W32" s="18" t="s">
        <v>50</v>
      </c>
      <c r="X32" s="18" t="s">
        <v>51</v>
      </c>
      <c r="Y32" s="18" t="s">
        <v>52</v>
      </c>
      <c r="Z32" s="18" t="s">
        <v>53</v>
      </c>
      <c r="AA32" s="18" t="s">
        <v>54</v>
      </c>
      <c r="AB32" s="18" t="s">
        <v>55</v>
      </c>
      <c r="AC32" s="18" t="s">
        <v>56</v>
      </c>
    </row>
    <row r="33" spans="1:29" ht="14.25">
      <c r="A33" s="7" t="s">
        <v>15</v>
      </c>
      <c r="B33" s="1">
        <f>SUM($B34:B34)</f>
        <v>0</v>
      </c>
      <c r="C33" s="1">
        <f>SUM($B34:C34)</f>
        <v>0</v>
      </c>
      <c r="D33" s="1">
        <f>SUM($B34:D34)</f>
        <v>0</v>
      </c>
      <c r="E33" s="1">
        <f>SUM($B34:E34)</f>
        <v>0</v>
      </c>
      <c r="F33" s="1">
        <f>SUM($B34:F34)</f>
        <v>0</v>
      </c>
      <c r="G33" s="1">
        <f>SUM($B34:G34)</f>
        <v>0</v>
      </c>
      <c r="H33" s="1">
        <f>SUM($B34:H34)</f>
        <v>0</v>
      </c>
      <c r="I33" s="1">
        <f>SUM($B34:I34)</f>
        <v>0</v>
      </c>
      <c r="J33" s="1">
        <f>SUM($B34:J34)</f>
        <v>0</v>
      </c>
      <c r="K33" s="1">
        <f>SUM($B34:K34)</f>
        <v>0</v>
      </c>
      <c r="L33" s="1">
        <f>SUM($B34:L34)</f>
        <v>0</v>
      </c>
      <c r="M33" s="1">
        <f>SUM($B34:M34)</f>
        <v>0</v>
      </c>
      <c r="N33" s="1">
        <f>SUM($B34:N34)</f>
        <v>0</v>
      </c>
      <c r="O33" s="1">
        <f>SUM($B34:O34)</f>
        <v>0</v>
      </c>
      <c r="P33" s="1">
        <f>SUM($B34:P34)</f>
        <v>0</v>
      </c>
      <c r="Q33" s="1">
        <f>SUM($B34:Q34)</f>
        <v>0</v>
      </c>
      <c r="R33" s="1">
        <f>SUM($B34:R34)</f>
        <v>0</v>
      </c>
      <c r="S33" s="1">
        <f>SUM($B34:S34)</f>
        <v>0</v>
      </c>
      <c r="T33" s="1">
        <f>SUM($B34:T34)</f>
        <v>0</v>
      </c>
      <c r="U33" s="1">
        <f>SUM($B34:U34)</f>
        <v>0</v>
      </c>
      <c r="V33" s="1">
        <f>SUM($B34:V34)</f>
        <v>0</v>
      </c>
      <c r="W33" s="1">
        <f>SUM($B34:W34)</f>
        <v>0</v>
      </c>
      <c r="X33" s="1">
        <f>SUM($B34:X34)</f>
        <v>0</v>
      </c>
      <c r="Y33" s="1">
        <f>SUM($B34:Y34)</f>
        <v>0</v>
      </c>
      <c r="Z33" s="1">
        <f>SUM($B34:Z34)</f>
        <v>0</v>
      </c>
      <c r="AA33" s="1">
        <f>SUM($B34:AA34)</f>
        <v>0</v>
      </c>
      <c r="AB33" s="1">
        <f>SUM($B34:AB34)</f>
        <v>0</v>
      </c>
      <c r="AC33" s="1">
        <f>SUM($B34:AC34)</f>
        <v>0</v>
      </c>
    </row>
    <row r="34" spans="1:29" ht="14.25">
      <c r="A34" s="5" t="s">
        <v>63</v>
      </c>
      <c r="B34" s="10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</row>
    <row r="35" spans="1:29" ht="14.25">
      <c r="A35" s="5" t="s">
        <v>16</v>
      </c>
      <c r="B35" s="1">
        <f>SUM($B36:B36)</f>
        <v>0</v>
      </c>
      <c r="C35" s="23">
        <f>SUM($B36:C36)</f>
        <v>0</v>
      </c>
      <c r="D35" s="23">
        <f>SUM($B36:D36)</f>
        <v>0</v>
      </c>
      <c r="E35" s="23">
        <f>SUM($B36:E36)</f>
        <v>0</v>
      </c>
      <c r="F35" s="23">
        <f>SUM($B36:F36)</f>
        <v>0</v>
      </c>
      <c r="G35" s="23">
        <f>SUM($B36:G36)</f>
        <v>0</v>
      </c>
      <c r="H35" s="23">
        <f>SUM($B36:H36)</f>
        <v>0</v>
      </c>
      <c r="I35" s="23">
        <f>SUM($B36:I36)</f>
        <v>0</v>
      </c>
      <c r="J35" s="23">
        <f>SUM($B36:J36)</f>
        <v>0</v>
      </c>
      <c r="K35" s="23">
        <f>SUM($B36:K36)</f>
        <v>0</v>
      </c>
      <c r="L35" s="23">
        <f>SUM($B36:L36)</f>
        <v>0</v>
      </c>
      <c r="M35" s="23">
        <f>SUM($B36:M36)</f>
        <v>0</v>
      </c>
      <c r="N35" s="23">
        <f>SUM($B36:N36)</f>
        <v>0</v>
      </c>
      <c r="O35" s="23">
        <f>SUM($B36:O36)</f>
        <v>0</v>
      </c>
      <c r="P35" s="23">
        <f>SUM($B36:P36)</f>
        <v>0</v>
      </c>
      <c r="Q35" s="23">
        <f>SUM($B36:Q36)</f>
        <v>0</v>
      </c>
      <c r="R35" s="23">
        <f>SUM($B36:R36)</f>
        <v>0</v>
      </c>
      <c r="S35" s="23">
        <f>SUM($B36:S36)</f>
        <v>0</v>
      </c>
      <c r="T35" s="23">
        <f>SUM($B36:T36)</f>
        <v>0</v>
      </c>
      <c r="U35" s="23">
        <f>SUM($B36:U36)</f>
        <v>0</v>
      </c>
      <c r="V35" s="23">
        <f>SUM($B36:V36)</f>
        <v>0</v>
      </c>
      <c r="W35" s="23">
        <f>SUM($B36:W36)</f>
        <v>0</v>
      </c>
      <c r="X35" s="23">
        <f>SUM($B36:X36)</f>
        <v>0</v>
      </c>
      <c r="Y35" s="23">
        <f>SUM($B36:Y36)</f>
        <v>0</v>
      </c>
      <c r="Z35" s="23">
        <f>SUM($B36:Z36)</f>
        <v>0</v>
      </c>
      <c r="AA35" s="23">
        <f>SUM($B36:AA36)</f>
        <v>0</v>
      </c>
      <c r="AB35" s="23">
        <f>SUM($B36:AB36)</f>
        <v>0</v>
      </c>
      <c r="AC35" s="23">
        <f>SUM($B36:AC36)</f>
        <v>0</v>
      </c>
    </row>
    <row r="36" spans="1:29" ht="14.25">
      <c r="A36" s="5" t="s">
        <v>64</v>
      </c>
      <c r="B36">
        <v>0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</row>
    <row r="62" spans="1:29" ht="14.25">
      <c r="A62" s="3" t="s">
        <v>18</v>
      </c>
      <c r="B62" s="18" t="s">
        <v>29</v>
      </c>
      <c r="C62" s="18" t="s">
        <v>30</v>
      </c>
      <c r="D62" s="18" t="s">
        <v>31</v>
      </c>
      <c r="E62" s="18" t="s">
        <v>32</v>
      </c>
      <c r="F62" s="18" t="s">
        <v>33</v>
      </c>
      <c r="G62" s="18" t="s">
        <v>34</v>
      </c>
      <c r="H62" s="18" t="s">
        <v>35</v>
      </c>
      <c r="I62" s="18" t="s">
        <v>36</v>
      </c>
      <c r="J62" s="18" t="s">
        <v>37</v>
      </c>
      <c r="K62" s="18" t="s">
        <v>38</v>
      </c>
      <c r="L62" s="18" t="s">
        <v>39</v>
      </c>
      <c r="M62" s="18" t="s">
        <v>40</v>
      </c>
      <c r="N62" s="18" t="s">
        <v>41</v>
      </c>
      <c r="O62" s="18" t="s">
        <v>42</v>
      </c>
      <c r="P62" s="18" t="s">
        <v>43</v>
      </c>
      <c r="Q62" s="18" t="s">
        <v>44</v>
      </c>
      <c r="R62" s="18" t="s">
        <v>45</v>
      </c>
      <c r="S62" s="18" t="s">
        <v>46</v>
      </c>
      <c r="T62" s="18" t="s">
        <v>47</v>
      </c>
      <c r="U62" s="18" t="s">
        <v>48</v>
      </c>
      <c r="V62" s="18" t="s">
        <v>49</v>
      </c>
      <c r="W62" s="18" t="s">
        <v>50</v>
      </c>
      <c r="X62" s="18" t="s">
        <v>51</v>
      </c>
      <c r="Y62" s="18" t="s">
        <v>52</v>
      </c>
      <c r="Z62" s="18" t="s">
        <v>53</v>
      </c>
      <c r="AA62" s="18" t="s">
        <v>54</v>
      </c>
      <c r="AB62" s="18" t="s">
        <v>55</v>
      </c>
      <c r="AC62" s="18" t="s">
        <v>56</v>
      </c>
    </row>
    <row r="63" spans="1:29" ht="14.25">
      <c r="A63" s="7" t="s">
        <v>15</v>
      </c>
      <c r="B63" s="1">
        <f>SUM($B64:B64)</f>
        <v>0</v>
      </c>
      <c r="C63" s="1">
        <f>SUM($B64:C64)</f>
        <v>0</v>
      </c>
      <c r="D63" s="1">
        <f>SUM($B64:D64)</f>
        <v>0</v>
      </c>
      <c r="E63" s="1">
        <f>SUM($B64:E64)</f>
        <v>0</v>
      </c>
      <c r="F63" s="1">
        <f>SUM($B64:F64)</f>
        <v>0</v>
      </c>
      <c r="G63" s="1">
        <f>SUM($B64:G64)</f>
        <v>0</v>
      </c>
      <c r="H63" s="1">
        <f>SUM($B64:H64)</f>
        <v>0</v>
      </c>
      <c r="I63" s="1">
        <f>SUM($B64:I64)</f>
        <v>0</v>
      </c>
      <c r="J63" s="1">
        <f>SUM($B64:J64)</f>
        <v>0</v>
      </c>
      <c r="K63" s="1">
        <f>SUM($B64:K64)</f>
        <v>0</v>
      </c>
      <c r="L63" s="1">
        <f>SUM($B64:L64)</f>
        <v>0</v>
      </c>
      <c r="M63" s="1">
        <f>SUM($B64:M64)</f>
        <v>0</v>
      </c>
      <c r="N63" s="1">
        <f>SUM($B64:N64)</f>
        <v>0</v>
      </c>
      <c r="O63" s="1">
        <f>SUM($B64:O64)</f>
        <v>0</v>
      </c>
      <c r="P63" s="1">
        <f>SUM($B64:P64)</f>
        <v>0</v>
      </c>
      <c r="Q63" s="1">
        <f>SUM($B64:Q64)</f>
        <v>0</v>
      </c>
      <c r="R63" s="1">
        <f>SUM($B64:R64)</f>
        <v>0</v>
      </c>
      <c r="S63" s="1">
        <f>SUM($B64:S64)</f>
        <v>0</v>
      </c>
      <c r="T63" s="1">
        <f>SUM($B64:T64)</f>
        <v>0</v>
      </c>
      <c r="U63" s="1">
        <f>SUM($B64:U64)</f>
        <v>0</v>
      </c>
      <c r="V63" s="1">
        <f>SUM($B64:V64)</f>
        <v>0</v>
      </c>
      <c r="W63" s="1">
        <f>SUM($B64:W64)</f>
        <v>0</v>
      </c>
      <c r="X63" s="1">
        <f>SUM($B64:X64)</f>
        <v>0</v>
      </c>
      <c r="Y63" s="1">
        <f>SUM($B64:Y64)</f>
        <v>0</v>
      </c>
      <c r="Z63" s="1">
        <f>SUM($B64:Z64)</f>
        <v>0</v>
      </c>
      <c r="AA63" s="1">
        <f>SUM($B64:AA64)</f>
        <v>0</v>
      </c>
      <c r="AB63" s="1">
        <f>SUM($B64:AB64)</f>
        <v>0</v>
      </c>
      <c r="AC63" s="1">
        <f>SUM($B64:AC64)</f>
        <v>0</v>
      </c>
    </row>
    <row r="64" spans="1:29" ht="14.25">
      <c r="A64" s="5" t="s">
        <v>63</v>
      </c>
      <c r="B64" s="1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</row>
    <row r="65" spans="1:29" ht="14.25">
      <c r="A65" s="5" t="s">
        <v>16</v>
      </c>
      <c r="B65" s="1">
        <f>SUM($B66:B66)</f>
        <v>0</v>
      </c>
      <c r="C65" s="23">
        <f>SUM($B66:C66)</f>
        <v>0</v>
      </c>
      <c r="D65" s="23">
        <f>SUM($B66:D66)</f>
        <v>0</v>
      </c>
      <c r="E65" s="23">
        <f>SUM($B66:E66)</f>
        <v>0</v>
      </c>
      <c r="F65" s="23">
        <f>SUM($B66:F66)</f>
        <v>0</v>
      </c>
      <c r="G65" s="23">
        <f>SUM($B66:G66)</f>
        <v>0</v>
      </c>
      <c r="H65" s="23">
        <f>SUM($B66:H66)</f>
        <v>0</v>
      </c>
      <c r="I65" s="23">
        <f>SUM($B66:I66)</f>
        <v>0</v>
      </c>
      <c r="J65" s="23">
        <f>SUM($B66:J66)</f>
        <v>0</v>
      </c>
      <c r="K65" s="23">
        <f>SUM($B66:K66)</f>
        <v>0</v>
      </c>
      <c r="L65" s="23">
        <f>SUM($B66:L66)</f>
        <v>0</v>
      </c>
      <c r="M65" s="23">
        <f>SUM($B66:M66)</f>
        <v>0</v>
      </c>
      <c r="N65" s="23">
        <f>SUM($B66:N66)</f>
        <v>0</v>
      </c>
      <c r="O65" s="23">
        <f>SUM($B66:O66)</f>
        <v>0</v>
      </c>
      <c r="P65" s="23">
        <f>SUM($B66:P66)</f>
        <v>0</v>
      </c>
      <c r="Q65" s="23">
        <f>SUM($B66:Q66)</f>
        <v>0</v>
      </c>
      <c r="R65" s="23">
        <f>SUM($B66:R66)</f>
        <v>0</v>
      </c>
      <c r="S65" s="23">
        <f>SUM($B66:S66)</f>
        <v>0</v>
      </c>
      <c r="T65" s="23">
        <f>SUM($B66:T66)</f>
        <v>0</v>
      </c>
      <c r="U65" s="23">
        <f>SUM($B66:U66)</f>
        <v>0</v>
      </c>
      <c r="V65" s="23">
        <f>SUM($B66:V66)</f>
        <v>0</v>
      </c>
      <c r="W65" s="23">
        <f>SUM($B66:W66)</f>
        <v>0</v>
      </c>
      <c r="X65" s="23">
        <f>SUM($B66:X66)</f>
        <v>0</v>
      </c>
      <c r="Y65" s="23">
        <f>SUM($B66:Y66)</f>
        <v>0</v>
      </c>
      <c r="Z65" s="23">
        <f>SUM($B66:Z66)</f>
        <v>0</v>
      </c>
      <c r="AA65" s="23">
        <f>SUM($B66:AA66)</f>
        <v>0</v>
      </c>
      <c r="AB65" s="23">
        <f>SUM($B66:AB66)</f>
        <v>0</v>
      </c>
      <c r="AC65" s="23">
        <f>SUM($B66:AC66)</f>
        <v>0</v>
      </c>
    </row>
    <row r="66" spans="1:29" ht="14.25">
      <c r="A66" s="5" t="s">
        <v>64</v>
      </c>
      <c r="B66" s="26">
        <v>0</v>
      </c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92" spans="1:29" ht="14.25">
      <c r="A92" s="3" t="s">
        <v>19</v>
      </c>
      <c r="B92" s="18" t="s">
        <v>29</v>
      </c>
      <c r="C92" s="18" t="s">
        <v>30</v>
      </c>
      <c r="D92" s="18" t="s">
        <v>31</v>
      </c>
      <c r="E92" s="18" t="s">
        <v>32</v>
      </c>
      <c r="F92" s="18" t="s">
        <v>33</v>
      </c>
      <c r="G92" s="18" t="s">
        <v>34</v>
      </c>
      <c r="H92" s="18" t="s">
        <v>35</v>
      </c>
      <c r="I92" s="18" t="s">
        <v>36</v>
      </c>
      <c r="J92" s="18" t="s">
        <v>37</v>
      </c>
      <c r="K92" s="18" t="s">
        <v>38</v>
      </c>
      <c r="L92" s="18" t="s">
        <v>39</v>
      </c>
      <c r="M92" s="18" t="s">
        <v>40</v>
      </c>
      <c r="N92" s="18" t="s">
        <v>41</v>
      </c>
      <c r="O92" s="18" t="s">
        <v>42</v>
      </c>
      <c r="P92" s="18" t="s">
        <v>43</v>
      </c>
      <c r="Q92" s="18" t="s">
        <v>44</v>
      </c>
      <c r="R92" s="18" t="s">
        <v>45</v>
      </c>
      <c r="S92" s="18" t="s">
        <v>46</v>
      </c>
      <c r="T92" s="18" t="s">
        <v>47</v>
      </c>
      <c r="U92" s="18" t="s">
        <v>48</v>
      </c>
      <c r="V92" s="18" t="s">
        <v>49</v>
      </c>
      <c r="W92" s="18" t="s">
        <v>50</v>
      </c>
      <c r="X92" s="18" t="s">
        <v>51</v>
      </c>
      <c r="Y92" s="18" t="s">
        <v>52</v>
      </c>
      <c r="Z92" s="18" t="s">
        <v>53</v>
      </c>
      <c r="AA92" s="18" t="s">
        <v>54</v>
      </c>
      <c r="AB92" s="18" t="s">
        <v>55</v>
      </c>
      <c r="AC92" s="18" t="s">
        <v>56</v>
      </c>
    </row>
    <row r="93" spans="1:29" ht="14.25">
      <c r="A93" s="6" t="s">
        <v>20</v>
      </c>
      <c r="B93" s="12">
        <f>SUM($B94:B94)</f>
        <v>0</v>
      </c>
      <c r="C93" s="12">
        <f>SUM($B94:C94)</f>
        <v>0</v>
      </c>
      <c r="D93" s="12">
        <f>SUM($B94:D94)</f>
        <v>0</v>
      </c>
      <c r="E93" s="12">
        <f>SUM($B94:E94)</f>
        <v>0</v>
      </c>
      <c r="F93" s="12">
        <f>SUM($B94:F94)</f>
        <v>0</v>
      </c>
      <c r="G93" s="12">
        <f>SUM($B94:G94)</f>
        <v>0</v>
      </c>
      <c r="H93" s="12">
        <f>SUM($B94:H94)</f>
        <v>0</v>
      </c>
      <c r="I93" s="12">
        <f>SUM($B94:I94)</f>
        <v>0</v>
      </c>
      <c r="J93" s="12">
        <f>SUM($B94:J94)</f>
        <v>0</v>
      </c>
      <c r="K93" s="12">
        <f>SUM($B94:K94)</f>
        <v>0</v>
      </c>
      <c r="L93" s="12">
        <f>SUM($B94:L94)</f>
        <v>0</v>
      </c>
      <c r="M93" s="12">
        <f>SUM($B94:M94)</f>
        <v>0</v>
      </c>
      <c r="N93" s="12">
        <f>SUM($B94:N94)</f>
        <v>1</v>
      </c>
      <c r="O93" s="12">
        <f>SUM($B94:O94)</f>
        <v>1</v>
      </c>
      <c r="P93" s="12">
        <f>SUM($B94:P94)</f>
        <v>4</v>
      </c>
      <c r="Q93" s="12">
        <f>SUM($B94:Q94)</f>
        <v>8</v>
      </c>
      <c r="R93" s="12">
        <f>SUM($B94:R94)</f>
        <v>13</v>
      </c>
      <c r="S93" s="12">
        <f>SUM($B94:S94)</f>
        <v>21</v>
      </c>
      <c r="T93" s="12">
        <f>SUM($B94:T94)</f>
        <v>29</v>
      </c>
      <c r="U93" s="12">
        <f>SUM($B94:U94)</f>
        <v>38</v>
      </c>
      <c r="V93" s="12">
        <f>SUM($B94:V94)</f>
        <v>47</v>
      </c>
      <c r="W93" s="12">
        <f>SUM($B94:W94)</f>
        <v>53</v>
      </c>
      <c r="X93" s="12">
        <f>SUM($B94:X94)</f>
        <v>58</v>
      </c>
      <c r="Y93" s="12">
        <f>SUM($B94:Y94)</f>
        <v>58</v>
      </c>
      <c r="Z93" s="12">
        <f>SUM($B94:Z94)</f>
        <v>58</v>
      </c>
      <c r="AA93" s="12">
        <f>SUM($B94:AA94)</f>
        <v>58</v>
      </c>
      <c r="AB93" s="12">
        <f>SUM($B94:AB94)</f>
        <v>58</v>
      </c>
      <c r="AC93" s="12">
        <f>SUM($B94:AC94)</f>
        <v>58</v>
      </c>
    </row>
    <row r="94" spans="1:29" ht="14.25">
      <c r="A94" s="5" t="s">
        <v>62</v>
      </c>
      <c r="B94" s="1">
        <f aca="true" t="shared" si="0" ref="B94:AC94">SUM(B100,B102,B104,B106,,B108)</f>
        <v>0</v>
      </c>
      <c r="C94" s="25">
        <f t="shared" si="0"/>
        <v>0</v>
      </c>
      <c r="D94" s="25">
        <f t="shared" si="0"/>
        <v>0</v>
      </c>
      <c r="E94" s="25">
        <f t="shared" si="0"/>
        <v>0</v>
      </c>
      <c r="F94" s="25">
        <f t="shared" si="0"/>
        <v>0</v>
      </c>
      <c r="G94" s="25">
        <f t="shared" si="0"/>
        <v>0</v>
      </c>
      <c r="H94" s="25">
        <f t="shared" si="0"/>
        <v>0</v>
      </c>
      <c r="I94" s="25">
        <f t="shared" si="0"/>
        <v>0</v>
      </c>
      <c r="J94" s="25">
        <f t="shared" si="0"/>
        <v>0</v>
      </c>
      <c r="K94" s="25">
        <f t="shared" si="0"/>
        <v>0</v>
      </c>
      <c r="L94" s="25">
        <f t="shared" si="0"/>
        <v>0</v>
      </c>
      <c r="M94" s="25">
        <f t="shared" si="0"/>
        <v>0</v>
      </c>
      <c r="N94" s="25">
        <f t="shared" si="0"/>
        <v>1</v>
      </c>
      <c r="O94" s="25">
        <f t="shared" si="0"/>
        <v>0</v>
      </c>
      <c r="P94" s="25">
        <f t="shared" si="0"/>
        <v>3</v>
      </c>
      <c r="Q94" s="25">
        <f t="shared" si="0"/>
        <v>4</v>
      </c>
      <c r="R94" s="25">
        <f t="shared" si="0"/>
        <v>5</v>
      </c>
      <c r="S94" s="25">
        <f t="shared" si="0"/>
        <v>8</v>
      </c>
      <c r="T94" s="25">
        <f t="shared" si="0"/>
        <v>8</v>
      </c>
      <c r="U94" s="25">
        <f t="shared" si="0"/>
        <v>9</v>
      </c>
      <c r="V94" s="25">
        <f t="shared" si="0"/>
        <v>9</v>
      </c>
      <c r="W94" s="25">
        <f t="shared" si="0"/>
        <v>6</v>
      </c>
      <c r="X94" s="25">
        <f t="shared" si="0"/>
        <v>5</v>
      </c>
      <c r="Y94" s="25">
        <f t="shared" si="0"/>
        <v>0</v>
      </c>
      <c r="Z94" s="25">
        <f t="shared" si="0"/>
        <v>0</v>
      </c>
      <c r="AA94" s="25">
        <f t="shared" si="0"/>
        <v>0</v>
      </c>
      <c r="AB94" s="25">
        <f t="shared" si="0"/>
        <v>0</v>
      </c>
      <c r="AC94" s="25">
        <f t="shared" si="0"/>
        <v>0</v>
      </c>
    </row>
    <row r="95" spans="1:29" ht="14.25">
      <c r="A95" s="5" t="s">
        <v>21</v>
      </c>
      <c r="B95" s="1">
        <f>SUM($B96:B96)</f>
        <v>0</v>
      </c>
      <c r="C95" s="23">
        <f>SUM($B96:C96)</f>
        <v>0</v>
      </c>
      <c r="D95" s="23">
        <f>SUM($B96:D96)</f>
        <v>0</v>
      </c>
      <c r="E95" s="37">
        <f>SUM($B96:E96)</f>
        <v>0</v>
      </c>
      <c r="F95" s="23">
        <f>SUM($B96:F96)</f>
        <v>0</v>
      </c>
      <c r="G95" s="23">
        <f>SUM($B96:G96)</f>
        <v>0</v>
      </c>
      <c r="H95" s="23">
        <f>SUM($B96:H96)</f>
        <v>0</v>
      </c>
      <c r="I95" s="23">
        <f>SUM($B96:I96)</f>
        <v>0</v>
      </c>
      <c r="J95" s="23">
        <f>SUM($B96:J96)</f>
        <v>0</v>
      </c>
      <c r="K95" s="23">
        <f>SUM($B96:K96)</f>
        <v>0</v>
      </c>
      <c r="L95" s="23">
        <f>SUM($B96:L96)</f>
        <v>0</v>
      </c>
      <c r="M95" s="23">
        <f>SUM($B96:M96)</f>
        <v>0</v>
      </c>
      <c r="N95" s="23">
        <f>SUM($B96:N96)</f>
        <v>0</v>
      </c>
      <c r="O95" s="23">
        <f>SUM($B96:O96)</f>
        <v>0</v>
      </c>
      <c r="P95" s="23">
        <f>SUM($B96:P96)</f>
        <v>0</v>
      </c>
      <c r="Q95" s="23">
        <f>SUM($B96:Q96)</f>
        <v>0</v>
      </c>
      <c r="R95" s="23">
        <f>SUM($B96:R96)</f>
        <v>0</v>
      </c>
      <c r="S95" s="23">
        <f>SUM($B96:S96)</f>
        <v>0</v>
      </c>
      <c r="T95" s="23">
        <f>SUM($B96:T96)</f>
        <v>0</v>
      </c>
      <c r="U95" s="23">
        <f>SUM($B96:U96)</f>
        <v>0</v>
      </c>
      <c r="V95" s="23">
        <f>SUM($B96:V96)</f>
        <v>0</v>
      </c>
      <c r="W95" s="23">
        <f>SUM($B96:W96)</f>
        <v>0</v>
      </c>
      <c r="X95" s="23">
        <f>SUM($B96:X96)</f>
        <v>0</v>
      </c>
      <c r="Y95" s="23">
        <f>SUM($B96:Y96)</f>
        <v>0</v>
      </c>
      <c r="Z95" s="23">
        <f>SUM($B96:Z96)</f>
        <v>0</v>
      </c>
      <c r="AA95" s="23">
        <f>SUM($B96:AA96)</f>
        <v>0</v>
      </c>
      <c r="AB95" s="23">
        <f>SUM($B96:AB96)</f>
        <v>0</v>
      </c>
      <c r="AC95" s="23">
        <f>SUM($B96:AC96)</f>
        <v>0</v>
      </c>
    </row>
    <row r="96" spans="1:29" ht="14.25">
      <c r="A96" s="5" t="s">
        <v>65</v>
      </c>
      <c r="B96" s="1">
        <v>0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</row>
    <row r="98" ht="14.25">
      <c r="A98" s="36" t="s">
        <v>68</v>
      </c>
    </row>
    <row r="99" ht="14.25">
      <c r="A99" t="s">
        <v>6</v>
      </c>
    </row>
    <row r="100" spans="1:29" ht="14.25">
      <c r="A100" s="5" t="s">
        <v>12</v>
      </c>
      <c r="B100" s="28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1</v>
      </c>
      <c r="O100" s="27">
        <v>0</v>
      </c>
      <c r="P100" s="27">
        <v>1</v>
      </c>
      <c r="Q100" s="27">
        <v>2</v>
      </c>
      <c r="R100" s="27">
        <v>1</v>
      </c>
      <c r="S100" s="27">
        <v>1</v>
      </c>
      <c r="T100" s="27">
        <v>1</v>
      </c>
      <c r="U100" s="27">
        <v>2</v>
      </c>
      <c r="V100" s="27">
        <v>2</v>
      </c>
      <c r="W100" s="27">
        <v>5</v>
      </c>
      <c r="X100" s="27">
        <v>5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</row>
    <row r="101" spans="1:2" ht="14.25">
      <c r="A101" t="s">
        <v>7</v>
      </c>
      <c r="B101" s="10"/>
    </row>
    <row r="102" spans="1:29" ht="14.25">
      <c r="A102" s="5" t="s">
        <v>12</v>
      </c>
      <c r="B102" s="28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7">
        <v>2</v>
      </c>
      <c r="S102" s="27">
        <v>0</v>
      </c>
      <c r="T102" s="27">
        <v>0</v>
      </c>
      <c r="U102" s="27">
        <v>0</v>
      </c>
      <c r="V102" s="27">
        <v>0</v>
      </c>
      <c r="W102" s="27">
        <v>0</v>
      </c>
      <c r="X102" s="27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</row>
    <row r="103" spans="1:2" ht="14.25">
      <c r="A103" t="s">
        <v>8</v>
      </c>
      <c r="B103" s="10"/>
    </row>
    <row r="104" spans="1:29" ht="14.25">
      <c r="A104" s="5" t="s">
        <v>12</v>
      </c>
      <c r="B104" s="28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2</v>
      </c>
      <c r="R104" s="27">
        <v>2</v>
      </c>
      <c r="S104" s="27">
        <v>5</v>
      </c>
      <c r="T104" s="27">
        <v>5</v>
      </c>
      <c r="U104" s="27">
        <v>5</v>
      </c>
      <c r="V104" s="27">
        <v>5</v>
      </c>
      <c r="W104" s="27">
        <v>1</v>
      </c>
      <c r="X104" s="27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</row>
    <row r="105" spans="1:2" ht="14.25">
      <c r="A105" t="s">
        <v>9</v>
      </c>
      <c r="B105" s="10"/>
    </row>
    <row r="106" spans="1:29" ht="14.25">
      <c r="A106" s="5" t="s">
        <v>12</v>
      </c>
      <c r="B106" s="28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2</v>
      </c>
      <c r="Q106" s="27">
        <v>0</v>
      </c>
      <c r="R106" s="27">
        <v>0</v>
      </c>
      <c r="S106" s="27">
        <v>2</v>
      </c>
      <c r="T106" s="27">
        <v>2</v>
      </c>
      <c r="U106" s="27">
        <v>2</v>
      </c>
      <c r="V106" s="27">
        <v>2</v>
      </c>
      <c r="W106" s="27">
        <v>0</v>
      </c>
      <c r="X106" s="27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</row>
    <row r="107" spans="1:2" ht="14.25">
      <c r="A107" t="s">
        <v>11</v>
      </c>
      <c r="B107" s="10"/>
    </row>
    <row r="108" spans="1:29" ht="14.25">
      <c r="A108" s="5" t="s">
        <v>12</v>
      </c>
      <c r="B108" s="28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7">
        <v>0</v>
      </c>
      <c r="S108" s="27">
        <v>0</v>
      </c>
      <c r="T108" s="27">
        <v>0</v>
      </c>
      <c r="U108" s="27">
        <v>0</v>
      </c>
      <c r="V108" s="27">
        <v>0</v>
      </c>
      <c r="W108" s="27">
        <v>0</v>
      </c>
      <c r="X108" s="27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</row>
    <row r="109" ht="18" customHeight="1">
      <c r="B109" s="4"/>
    </row>
    <row r="110" ht="18" customHeight="1">
      <c r="B110" s="4"/>
    </row>
    <row r="111" ht="18" customHeight="1">
      <c r="B111" s="4"/>
    </row>
    <row r="112" ht="18" customHeight="1">
      <c r="B112" s="4"/>
    </row>
    <row r="113" ht="18" customHeight="1">
      <c r="B113" s="4"/>
    </row>
    <row r="138" spans="1:29" ht="14.25">
      <c r="A138" s="3" t="s">
        <v>22</v>
      </c>
      <c r="B138" s="18" t="s">
        <v>29</v>
      </c>
      <c r="C138" s="18" t="s">
        <v>30</v>
      </c>
      <c r="D138" s="18" t="s">
        <v>31</v>
      </c>
      <c r="E138" s="18" t="s">
        <v>32</v>
      </c>
      <c r="F138" s="18" t="s">
        <v>33</v>
      </c>
      <c r="G138" s="18" t="s">
        <v>34</v>
      </c>
      <c r="H138" s="18" t="s">
        <v>35</v>
      </c>
      <c r="I138" s="18" t="s">
        <v>36</v>
      </c>
      <c r="J138" s="18" t="s">
        <v>37</v>
      </c>
      <c r="K138" s="18" t="s">
        <v>38</v>
      </c>
      <c r="L138" s="18" t="s">
        <v>39</v>
      </c>
      <c r="M138" s="18" t="s">
        <v>40</v>
      </c>
      <c r="N138" s="18" t="s">
        <v>41</v>
      </c>
      <c r="O138" s="18" t="s">
        <v>42</v>
      </c>
      <c r="P138" s="18" t="s">
        <v>43</v>
      </c>
      <c r="Q138" s="18" t="s">
        <v>44</v>
      </c>
      <c r="R138" s="18" t="s">
        <v>45</v>
      </c>
      <c r="S138" s="18" t="s">
        <v>46</v>
      </c>
      <c r="T138" s="18" t="s">
        <v>47</v>
      </c>
      <c r="U138" s="18" t="s">
        <v>48</v>
      </c>
      <c r="V138" s="18" t="s">
        <v>49</v>
      </c>
      <c r="W138" s="18" t="s">
        <v>50</v>
      </c>
      <c r="X138" s="18" t="s">
        <v>51</v>
      </c>
      <c r="Y138" s="18" t="s">
        <v>52</v>
      </c>
      <c r="Z138" s="18" t="s">
        <v>53</v>
      </c>
      <c r="AA138" s="18" t="s">
        <v>54</v>
      </c>
      <c r="AB138" s="18" t="s">
        <v>55</v>
      </c>
      <c r="AC138" s="18" t="s">
        <v>56</v>
      </c>
    </row>
    <row r="139" spans="1:29" ht="14.25">
      <c r="A139" s="6" t="s">
        <v>23</v>
      </c>
      <c r="B139" s="12">
        <f>SUM($B140:B140)</f>
        <v>0</v>
      </c>
      <c r="C139" s="12">
        <f>SUM($B140:C140)</f>
        <v>0</v>
      </c>
      <c r="D139" s="12">
        <f>SUM($B140:D140)</f>
        <v>0</v>
      </c>
      <c r="E139" s="12">
        <f>SUM($B140:E140)</f>
        <v>0</v>
      </c>
      <c r="F139" s="12">
        <f>SUM($B140:F140)</f>
        <v>0</v>
      </c>
      <c r="G139" s="12">
        <f>SUM($B140:G140)</f>
        <v>0</v>
      </c>
      <c r="H139" s="12">
        <f>SUM($B140:H140)</f>
        <v>0</v>
      </c>
      <c r="I139" s="12">
        <f>SUM($B140:I140)</f>
        <v>0</v>
      </c>
      <c r="J139" s="12">
        <f>SUM($B140:J140)</f>
        <v>0</v>
      </c>
      <c r="K139" s="12">
        <f>SUM($B140:K140)</f>
        <v>0</v>
      </c>
      <c r="L139" s="12">
        <f>SUM($B140:L140)</f>
        <v>0</v>
      </c>
      <c r="M139" s="12">
        <f>SUM($B140:M140)</f>
        <v>0</v>
      </c>
      <c r="N139" s="12">
        <f>SUM($B140:N140)</f>
        <v>0</v>
      </c>
      <c r="O139" s="12">
        <f>SUM($B140:O140)</f>
        <v>0</v>
      </c>
      <c r="P139" s="12">
        <f>SUM($B140:P140)</f>
        <v>0</v>
      </c>
      <c r="Q139" s="12">
        <f>SUM($B140:Q140)</f>
        <v>0</v>
      </c>
      <c r="R139" s="12">
        <f>SUM($B140:R140)</f>
        <v>0</v>
      </c>
      <c r="S139" s="12">
        <f>SUM($B140:S140)</f>
        <v>0</v>
      </c>
      <c r="T139" s="12">
        <f>SUM($B140:T140)</f>
        <v>0</v>
      </c>
      <c r="U139" s="12">
        <f>SUM($B140:U140)</f>
        <v>0</v>
      </c>
      <c r="V139" s="12">
        <f>SUM($B140:V140)</f>
        <v>0</v>
      </c>
      <c r="W139" s="12">
        <f>SUM($B140:W140)</f>
        <v>0</v>
      </c>
      <c r="X139" s="12">
        <f>SUM($B140:X140)</f>
        <v>0</v>
      </c>
      <c r="Y139" s="12">
        <f>SUM($B140:Y140)</f>
        <v>0</v>
      </c>
      <c r="Z139" s="12">
        <f>SUM($B140:Z140)</f>
        <v>0</v>
      </c>
      <c r="AA139" s="12">
        <f>SUM($B140:AA140)</f>
        <v>0</v>
      </c>
      <c r="AB139" s="12">
        <f>SUM($B140:AB140)</f>
        <v>0</v>
      </c>
      <c r="AC139" s="12">
        <f>SUM($B140:AC140)</f>
        <v>0</v>
      </c>
    </row>
    <row r="140" spans="1:29" ht="14.25">
      <c r="A140" s="5" t="s">
        <v>60</v>
      </c>
      <c r="B140" s="1">
        <f>SUM(B144:B145)</f>
        <v>0</v>
      </c>
      <c r="C140" s="25">
        <f>SUM(C144:C145)</f>
        <v>0</v>
      </c>
      <c r="D140" s="25">
        <f aca="true" t="shared" si="1" ref="D140:AC140">SUM(D144:D145)</f>
        <v>0</v>
      </c>
      <c r="E140" s="25">
        <f t="shared" si="1"/>
        <v>0</v>
      </c>
      <c r="F140" s="25">
        <f t="shared" si="1"/>
        <v>0</v>
      </c>
      <c r="G140" s="25">
        <f t="shared" si="1"/>
        <v>0</v>
      </c>
      <c r="H140" s="25">
        <f t="shared" si="1"/>
        <v>0</v>
      </c>
      <c r="I140" s="25">
        <f t="shared" si="1"/>
        <v>0</v>
      </c>
      <c r="J140" s="25">
        <f t="shared" si="1"/>
        <v>0</v>
      </c>
      <c r="K140" s="25">
        <f t="shared" si="1"/>
        <v>0</v>
      </c>
      <c r="L140" s="25">
        <f t="shared" si="1"/>
        <v>0</v>
      </c>
      <c r="M140" s="25">
        <f t="shared" si="1"/>
        <v>0</v>
      </c>
      <c r="N140" s="25">
        <f t="shared" si="1"/>
        <v>0</v>
      </c>
      <c r="O140" s="25">
        <f t="shared" si="1"/>
        <v>0</v>
      </c>
      <c r="P140" s="25">
        <f t="shared" si="1"/>
        <v>0</v>
      </c>
      <c r="Q140" s="25">
        <f t="shared" si="1"/>
        <v>0</v>
      </c>
      <c r="R140" s="25">
        <f t="shared" si="1"/>
        <v>0</v>
      </c>
      <c r="S140" s="25">
        <f t="shared" si="1"/>
        <v>0</v>
      </c>
      <c r="T140" s="25">
        <f t="shared" si="1"/>
        <v>0</v>
      </c>
      <c r="U140" s="25">
        <f t="shared" si="1"/>
        <v>0</v>
      </c>
      <c r="V140" s="25">
        <f t="shared" si="1"/>
        <v>0</v>
      </c>
      <c r="W140" s="25">
        <f t="shared" si="1"/>
        <v>0</v>
      </c>
      <c r="X140" s="25">
        <f t="shared" si="1"/>
        <v>0</v>
      </c>
      <c r="Y140" s="25">
        <f t="shared" si="1"/>
        <v>0</v>
      </c>
      <c r="Z140" s="25">
        <f t="shared" si="1"/>
        <v>0</v>
      </c>
      <c r="AA140" s="25">
        <f t="shared" si="1"/>
        <v>0</v>
      </c>
      <c r="AB140" s="25">
        <f>SUM(AB144:AB145)</f>
        <v>0</v>
      </c>
      <c r="AC140" s="25">
        <f t="shared" si="1"/>
        <v>0</v>
      </c>
    </row>
    <row r="141" spans="1:29" ht="14.25">
      <c r="A141" s="5" t="s">
        <v>24</v>
      </c>
      <c r="B141" s="1">
        <f>SUM($B142:B142)</f>
        <v>0</v>
      </c>
      <c r="C141" s="23">
        <f>SUM($B142:C142)</f>
        <v>0</v>
      </c>
      <c r="D141" s="23">
        <f>SUM($B142:D142)</f>
        <v>0</v>
      </c>
      <c r="E141" s="23">
        <f>SUM($B142:E142)</f>
        <v>0</v>
      </c>
      <c r="F141" s="23">
        <f>SUM($B142:F142)</f>
        <v>0</v>
      </c>
      <c r="G141" s="23">
        <f>SUM($B142:G142)</f>
        <v>0</v>
      </c>
      <c r="H141" s="23">
        <f>SUM($B142:H142)</f>
        <v>0</v>
      </c>
      <c r="I141" s="23">
        <f>SUM($B142:I142)</f>
        <v>0</v>
      </c>
      <c r="J141" s="23">
        <f>SUM($B142:J142)</f>
        <v>0</v>
      </c>
      <c r="K141" s="23">
        <f>SUM($B142:K142)</f>
        <v>0</v>
      </c>
      <c r="L141" s="23">
        <f>SUM($B142:L142)</f>
        <v>0</v>
      </c>
      <c r="M141" s="23">
        <f>SUM($B142:M142)</f>
        <v>0</v>
      </c>
      <c r="N141" s="23">
        <f>SUM($B142:N142)</f>
        <v>0</v>
      </c>
      <c r="O141" s="23">
        <f>SUM($B142:O142)</f>
        <v>0</v>
      </c>
      <c r="P141" s="23">
        <f>SUM($B142:P142)</f>
        <v>0</v>
      </c>
      <c r="Q141" s="23">
        <f>SUM($B142:Q142)</f>
        <v>0</v>
      </c>
      <c r="R141" s="23">
        <f>SUM($B142:R142)</f>
        <v>0</v>
      </c>
      <c r="S141" s="23">
        <f>SUM($B142:S142)</f>
        <v>0</v>
      </c>
      <c r="T141" s="23">
        <f>SUM($B142:T142)</f>
        <v>0</v>
      </c>
      <c r="U141" s="23">
        <f>SUM($B142:U142)</f>
        <v>0</v>
      </c>
      <c r="V141" s="23">
        <f>SUM($B142:V142)</f>
        <v>0</v>
      </c>
      <c r="W141" s="23">
        <f>SUM($B142:W142)</f>
        <v>0</v>
      </c>
      <c r="X141" s="23">
        <f>SUM($B142:X142)</f>
        <v>0</v>
      </c>
      <c r="Y141" s="23">
        <f>SUM($B142:Y142)</f>
        <v>0</v>
      </c>
      <c r="Z141" s="23">
        <f>SUM($B142:Z142)</f>
        <v>0</v>
      </c>
      <c r="AA141" s="23">
        <f>SUM($B142:AA142)</f>
        <v>0</v>
      </c>
      <c r="AB141" s="23">
        <f>SUM($B142:AB142)</f>
        <v>0</v>
      </c>
      <c r="AC141" s="23">
        <f>SUM($B142:AC142)</f>
        <v>0</v>
      </c>
    </row>
    <row r="142" spans="1:29" ht="14.25">
      <c r="A142" s="5" t="s">
        <v>66</v>
      </c>
      <c r="B142" s="33">
        <v>0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</row>
    <row r="144" spans="1:29" ht="14.25">
      <c r="A144" s="5" t="s">
        <v>13</v>
      </c>
      <c r="B144" s="35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34">
        <v>0</v>
      </c>
      <c r="P144" s="34">
        <v>0</v>
      </c>
      <c r="Q144" s="34">
        <v>0</v>
      </c>
      <c r="R144" s="34">
        <v>0</v>
      </c>
      <c r="S144" s="34">
        <v>0</v>
      </c>
      <c r="T144" s="34">
        <v>0</v>
      </c>
      <c r="U144" s="34">
        <v>0</v>
      </c>
      <c r="V144" s="34">
        <v>0</v>
      </c>
      <c r="W144" s="34">
        <v>0</v>
      </c>
      <c r="X144" s="34">
        <v>0</v>
      </c>
      <c r="Y144" s="34">
        <v>0</v>
      </c>
      <c r="Z144" s="34">
        <v>0</v>
      </c>
      <c r="AA144" s="34">
        <v>0</v>
      </c>
      <c r="AB144" s="34">
        <v>0</v>
      </c>
      <c r="AC144" s="34">
        <v>0</v>
      </c>
    </row>
    <row r="145" spans="1:29" ht="14.25">
      <c r="A145" s="5" t="s">
        <v>14</v>
      </c>
      <c r="B145" s="35">
        <v>0</v>
      </c>
      <c r="C145" s="34">
        <v>0</v>
      </c>
      <c r="D145" s="34">
        <v>0</v>
      </c>
      <c r="E145" s="34">
        <v>0</v>
      </c>
      <c r="F145" s="34">
        <v>0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34">
        <v>0</v>
      </c>
      <c r="P145" s="34">
        <v>0</v>
      </c>
      <c r="Q145" s="34">
        <v>0</v>
      </c>
      <c r="R145" s="34">
        <v>0</v>
      </c>
      <c r="S145" s="34">
        <v>0</v>
      </c>
      <c r="T145" s="34">
        <v>0</v>
      </c>
      <c r="U145" s="34">
        <v>0</v>
      </c>
      <c r="V145" s="34">
        <v>0</v>
      </c>
      <c r="W145" s="34">
        <v>0</v>
      </c>
      <c r="X145" s="34">
        <v>0</v>
      </c>
      <c r="Y145" s="34">
        <v>0</v>
      </c>
      <c r="Z145" s="34">
        <v>0</v>
      </c>
      <c r="AA145" s="34">
        <v>0</v>
      </c>
      <c r="AB145" s="34">
        <v>0</v>
      </c>
      <c r="AC145" s="34">
        <v>0</v>
      </c>
    </row>
    <row r="147" spans="1:4" ht="14.25">
      <c r="A147" s="11"/>
      <c r="B147" s="17"/>
      <c r="C147" s="10"/>
      <c r="D147" s="10"/>
    </row>
    <row r="148" spans="1:4" ht="14.25">
      <c r="A148" s="11"/>
      <c r="B148" s="17"/>
      <c r="C148" s="10"/>
      <c r="D148" s="10"/>
    </row>
    <row r="172" spans="1:29" ht="14.25">
      <c r="A172" s="3" t="s">
        <v>25</v>
      </c>
      <c r="B172" s="18" t="s">
        <v>29</v>
      </c>
      <c r="C172" s="18" t="s">
        <v>30</v>
      </c>
      <c r="D172" s="18" t="s">
        <v>31</v>
      </c>
      <c r="E172" s="18" t="s">
        <v>32</v>
      </c>
      <c r="F172" s="18" t="s">
        <v>33</v>
      </c>
      <c r="G172" s="18" t="s">
        <v>34</v>
      </c>
      <c r="H172" s="18" t="s">
        <v>35</v>
      </c>
      <c r="I172" s="18" t="s">
        <v>36</v>
      </c>
      <c r="J172" s="18" t="s">
        <v>37</v>
      </c>
      <c r="K172" s="18" t="s">
        <v>38</v>
      </c>
      <c r="L172" s="18" t="s">
        <v>39</v>
      </c>
      <c r="M172" s="18" t="s">
        <v>40</v>
      </c>
      <c r="N172" s="18" t="s">
        <v>41</v>
      </c>
      <c r="O172" s="18" t="s">
        <v>42</v>
      </c>
      <c r="P172" s="18" t="s">
        <v>43</v>
      </c>
      <c r="Q172" s="18" t="s">
        <v>44</v>
      </c>
      <c r="R172" s="18" t="s">
        <v>45</v>
      </c>
      <c r="S172" s="18" t="s">
        <v>46</v>
      </c>
      <c r="T172" s="18" t="s">
        <v>47</v>
      </c>
      <c r="U172" s="18" t="s">
        <v>48</v>
      </c>
      <c r="V172" s="18" t="s">
        <v>49</v>
      </c>
      <c r="W172" s="18" t="s">
        <v>50</v>
      </c>
      <c r="X172" s="18" t="s">
        <v>51</v>
      </c>
      <c r="Y172" s="18" t="s">
        <v>52</v>
      </c>
      <c r="Z172" s="18" t="s">
        <v>53</v>
      </c>
      <c r="AA172" s="18" t="s">
        <v>54</v>
      </c>
      <c r="AB172" s="18" t="s">
        <v>55</v>
      </c>
      <c r="AC172" s="18" t="s">
        <v>56</v>
      </c>
    </row>
    <row r="173" spans="1:29" ht="14.25">
      <c r="A173" s="6" t="s">
        <v>26</v>
      </c>
      <c r="B173" s="12">
        <f>SUM($B174:B174)</f>
        <v>0</v>
      </c>
      <c r="C173" s="12">
        <f>SUM($B174:C174)</f>
        <v>0</v>
      </c>
      <c r="D173" s="12">
        <f>SUM($B174:D174)</f>
        <v>0</v>
      </c>
      <c r="E173" s="12">
        <f>SUM($B174:E174)</f>
        <v>0</v>
      </c>
      <c r="F173" s="12">
        <f>SUM($B174:F174)</f>
        <v>0</v>
      </c>
      <c r="G173" s="12">
        <f>SUM($B174:G174)</f>
        <v>0</v>
      </c>
      <c r="H173" s="12">
        <f>SUM($B174:H174)</f>
        <v>0</v>
      </c>
      <c r="I173" s="12">
        <f>SUM($B174:I174)</f>
        <v>0</v>
      </c>
      <c r="J173" s="12">
        <f>SUM($B174:J174)</f>
        <v>0</v>
      </c>
      <c r="K173" s="12">
        <f>SUM($B174:K174)</f>
        <v>0</v>
      </c>
      <c r="L173" s="12">
        <f>SUM($B174:L174)</f>
        <v>0</v>
      </c>
      <c r="M173" s="12">
        <f>SUM($B174:M174)</f>
        <v>0</v>
      </c>
      <c r="N173" s="12">
        <f>SUM($B174:N174)</f>
        <v>0</v>
      </c>
      <c r="O173" s="12">
        <f>SUM($B174:O174)</f>
        <v>0</v>
      </c>
      <c r="P173" s="12">
        <f>SUM($B174:P174)</f>
        <v>0</v>
      </c>
      <c r="Q173" s="12">
        <f>SUM($B174:Q174)</f>
        <v>0</v>
      </c>
      <c r="R173" s="12">
        <f>SUM($B174:R174)</f>
        <v>0</v>
      </c>
      <c r="S173" s="12">
        <f>SUM($B174:S174)</f>
        <v>0</v>
      </c>
      <c r="T173" s="12">
        <f>SUM($B174:T174)</f>
        <v>0</v>
      </c>
      <c r="U173" s="12">
        <f>SUM($B174:U174)</f>
        <v>0</v>
      </c>
      <c r="V173" s="12">
        <f>SUM($B174:V174)</f>
        <v>0</v>
      </c>
      <c r="W173" s="12">
        <f>SUM($B174:W174)</f>
        <v>0</v>
      </c>
      <c r="X173" s="12">
        <f>SUM($B174:X174)</f>
        <v>0</v>
      </c>
      <c r="Y173" s="12">
        <f>SUM($B174:Y174)</f>
        <v>0</v>
      </c>
      <c r="Z173" s="12">
        <f>SUM($B174:Z174)</f>
        <v>0</v>
      </c>
      <c r="AA173" s="12">
        <f>SUM($B174:AA174)</f>
        <v>0</v>
      </c>
      <c r="AB173" s="12">
        <f>SUM($B174:AB174)</f>
        <v>0</v>
      </c>
      <c r="AC173" s="12">
        <f>SUM($B174:AC174)</f>
        <v>0</v>
      </c>
    </row>
    <row r="174" spans="1:29" ht="14.25">
      <c r="A174" s="5" t="s">
        <v>61</v>
      </c>
      <c r="B174" s="1">
        <f>SUM(B180,B182,B184)</f>
        <v>0</v>
      </c>
      <c r="C174" s="25">
        <f>SUM(C180,C182,C184)</f>
        <v>0</v>
      </c>
      <c r="D174" s="25">
        <f aca="true" t="shared" si="2" ref="D174:AC174">SUM(D180,D182,D184)</f>
        <v>0</v>
      </c>
      <c r="E174" s="25">
        <f t="shared" si="2"/>
        <v>0</v>
      </c>
      <c r="F174" s="25">
        <f>SUM(F180,F182,F184)</f>
        <v>0</v>
      </c>
      <c r="G174" s="25">
        <f t="shared" si="2"/>
        <v>0</v>
      </c>
      <c r="H174" s="25">
        <f t="shared" si="2"/>
        <v>0</v>
      </c>
      <c r="I174" s="25">
        <f t="shared" si="2"/>
        <v>0</v>
      </c>
      <c r="J174" s="25">
        <f>SUM(J180,J182,J184)</f>
        <v>0</v>
      </c>
      <c r="K174" s="25">
        <f t="shared" si="2"/>
        <v>0</v>
      </c>
      <c r="L174" s="25">
        <f t="shared" si="2"/>
        <v>0</v>
      </c>
      <c r="M174" s="25">
        <f>SUM(M180,M182,M184)</f>
        <v>0</v>
      </c>
      <c r="N174" s="25">
        <f t="shared" si="2"/>
        <v>0</v>
      </c>
      <c r="O174" s="25">
        <f t="shared" si="2"/>
        <v>0</v>
      </c>
      <c r="P174" s="25">
        <f t="shared" si="2"/>
        <v>0</v>
      </c>
      <c r="Q174" s="25">
        <f t="shared" si="2"/>
        <v>0</v>
      </c>
      <c r="R174" s="25">
        <f t="shared" si="2"/>
        <v>0</v>
      </c>
      <c r="S174" s="25">
        <f t="shared" si="2"/>
        <v>0</v>
      </c>
      <c r="T174" s="25">
        <f t="shared" si="2"/>
        <v>0</v>
      </c>
      <c r="U174" s="25">
        <f t="shared" si="2"/>
        <v>0</v>
      </c>
      <c r="V174" s="25">
        <f t="shared" si="2"/>
        <v>0</v>
      </c>
      <c r="W174" s="25">
        <f t="shared" si="2"/>
        <v>0</v>
      </c>
      <c r="X174" s="25">
        <f t="shared" si="2"/>
        <v>0</v>
      </c>
      <c r="Y174" s="25">
        <f t="shared" si="2"/>
        <v>0</v>
      </c>
      <c r="Z174" s="25">
        <f t="shared" si="2"/>
        <v>0</v>
      </c>
      <c r="AA174" s="25">
        <f t="shared" si="2"/>
        <v>0</v>
      </c>
      <c r="AB174" s="25">
        <f t="shared" si="2"/>
        <v>0</v>
      </c>
      <c r="AC174" s="25">
        <f t="shared" si="2"/>
        <v>0</v>
      </c>
    </row>
    <row r="175" spans="1:29" ht="14.25">
      <c r="A175" s="5" t="s">
        <v>28</v>
      </c>
      <c r="B175" s="1">
        <f>SUM($B176:B176)</f>
        <v>0</v>
      </c>
      <c r="C175" s="37">
        <f>SUM($B176:C176)</f>
        <v>0</v>
      </c>
      <c r="D175" s="37">
        <f>SUM($B176:D176)</f>
        <v>0</v>
      </c>
      <c r="E175" s="23">
        <f>SUM($B176:E176)</f>
        <v>0</v>
      </c>
      <c r="F175" s="23">
        <f>SUM($B176:F176)</f>
        <v>0</v>
      </c>
      <c r="G175" s="23">
        <f>SUM($B176:G176)</f>
        <v>0</v>
      </c>
      <c r="H175" s="23">
        <f>SUM($B176:H176)</f>
        <v>0</v>
      </c>
      <c r="I175" s="23">
        <f>SUM($B176:I176)</f>
        <v>0</v>
      </c>
      <c r="J175" s="23">
        <f>SUM($B176:J176)</f>
        <v>0</v>
      </c>
      <c r="K175" s="23">
        <f>SUM($B176:K176)</f>
        <v>0</v>
      </c>
      <c r="L175" s="23">
        <f>SUM($B176:L176)</f>
        <v>0</v>
      </c>
      <c r="M175" s="23">
        <f>SUM($B176:M176)</f>
        <v>0</v>
      </c>
      <c r="N175" s="23">
        <f>SUM($B176:N176)</f>
        <v>0</v>
      </c>
      <c r="O175" s="23">
        <f>SUM($B176:O176)</f>
        <v>0</v>
      </c>
      <c r="P175" s="23">
        <f>SUM($B176:P176)</f>
        <v>0</v>
      </c>
      <c r="Q175" s="23">
        <f>SUM($B176:Q176)</f>
        <v>0</v>
      </c>
      <c r="R175" s="23">
        <f>SUM($B176:R176)</f>
        <v>0</v>
      </c>
      <c r="S175" s="23">
        <f>SUM($B176:S176)</f>
        <v>0</v>
      </c>
      <c r="T175" s="23">
        <f>SUM($B176:T176)</f>
        <v>0</v>
      </c>
      <c r="U175" s="23">
        <f>SUM($B176:U176)</f>
        <v>0</v>
      </c>
      <c r="V175" s="23">
        <f>SUM($B176:V176)</f>
        <v>0</v>
      </c>
      <c r="W175" s="23">
        <f>SUM($B176:W176)</f>
        <v>0</v>
      </c>
      <c r="X175" s="23">
        <f>SUM($B176:X176)</f>
        <v>0</v>
      </c>
      <c r="Y175" s="23">
        <f>SUM($B176:Y176)</f>
        <v>0</v>
      </c>
      <c r="Z175" s="23">
        <f>SUM($B176:Z176)</f>
        <v>0</v>
      </c>
      <c r="AA175" s="23">
        <f>SUM($B176:AA176)</f>
        <v>0</v>
      </c>
      <c r="AB175" s="23">
        <f>SUM($B176:AB176)</f>
        <v>0</v>
      </c>
      <c r="AC175" s="23">
        <f>SUM($B176:AC176)</f>
        <v>0</v>
      </c>
    </row>
    <row r="176" spans="1:29" ht="28.5">
      <c r="A176" s="29" t="s">
        <v>67</v>
      </c>
      <c r="B176" s="1">
        <f>SUM(B180,B182,B184)</f>
        <v>0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</row>
    <row r="178" ht="14.25">
      <c r="A178" s="36" t="s">
        <v>68</v>
      </c>
    </row>
    <row r="179" ht="14.25">
      <c r="A179" t="s">
        <v>8</v>
      </c>
    </row>
    <row r="180" spans="1:29" ht="14.25">
      <c r="A180" s="5" t="s">
        <v>27</v>
      </c>
      <c r="B180" s="14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34">
        <v>0</v>
      </c>
      <c r="P180" s="34">
        <v>0</v>
      </c>
      <c r="Q180" s="34">
        <v>0</v>
      </c>
      <c r="R180" s="34">
        <v>0</v>
      </c>
      <c r="S180" s="34">
        <v>0</v>
      </c>
      <c r="T180" s="34">
        <v>0</v>
      </c>
      <c r="U180" s="34">
        <v>0</v>
      </c>
      <c r="V180" s="34">
        <v>0</v>
      </c>
      <c r="W180" s="34">
        <v>0</v>
      </c>
      <c r="X180" s="34">
        <v>0</v>
      </c>
      <c r="Y180" s="34">
        <v>0</v>
      </c>
      <c r="Z180" s="34">
        <v>0</v>
      </c>
      <c r="AA180" s="34">
        <v>0</v>
      </c>
      <c r="AB180" s="8">
        <v>0</v>
      </c>
      <c r="AC180" s="8">
        <v>0</v>
      </c>
    </row>
    <row r="181" spans="1:23" ht="14.25">
      <c r="A181" s="10" t="s">
        <v>9</v>
      </c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9" ht="14.25">
      <c r="A182" s="13" t="s">
        <v>27</v>
      </c>
      <c r="B182" s="15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34">
        <v>0</v>
      </c>
      <c r="P182" s="34">
        <v>0</v>
      </c>
      <c r="Q182" s="34">
        <v>0</v>
      </c>
      <c r="R182" s="34">
        <v>0</v>
      </c>
      <c r="S182" s="34">
        <v>0</v>
      </c>
      <c r="T182" s="34">
        <v>0</v>
      </c>
      <c r="U182" s="34">
        <v>0</v>
      </c>
      <c r="V182" s="34">
        <v>0</v>
      </c>
      <c r="W182" s="34">
        <v>0</v>
      </c>
      <c r="X182" s="34">
        <v>0</v>
      </c>
      <c r="Y182" s="34">
        <v>0</v>
      </c>
      <c r="Z182" s="34">
        <v>0</v>
      </c>
      <c r="AA182" s="34">
        <v>0</v>
      </c>
      <c r="AB182" s="34">
        <v>0</v>
      </c>
      <c r="AC182" s="34">
        <v>0</v>
      </c>
    </row>
    <row r="183" spans="1:22" ht="14.25">
      <c r="A183" s="10" t="s">
        <v>10</v>
      </c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9" ht="14.25">
      <c r="A184" s="13" t="s">
        <v>27</v>
      </c>
      <c r="B184" s="14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34">
        <v>0</v>
      </c>
      <c r="P184" s="34">
        <v>0</v>
      </c>
      <c r="Q184" s="34">
        <v>0</v>
      </c>
      <c r="R184" s="34">
        <v>0</v>
      </c>
      <c r="S184" s="34">
        <v>0</v>
      </c>
      <c r="T184" s="34">
        <v>0</v>
      </c>
      <c r="U184" s="34">
        <v>0</v>
      </c>
      <c r="V184" s="34">
        <v>0</v>
      </c>
      <c r="W184" s="34">
        <v>0</v>
      </c>
      <c r="X184" s="34">
        <v>0</v>
      </c>
      <c r="Y184" s="34">
        <v>0</v>
      </c>
      <c r="Z184" s="34">
        <v>0</v>
      </c>
      <c r="AA184" s="34">
        <v>0</v>
      </c>
      <c r="AB184" s="34">
        <v>0</v>
      </c>
      <c r="AC184" s="34">
        <v>0</v>
      </c>
    </row>
    <row r="185" ht="14.25">
      <c r="B185" s="14"/>
    </row>
    <row r="210" spans="3:23" ht="14.2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3:23" ht="14.2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</sheetData>
  <sheetProtection/>
  <printOptions/>
  <pageMargins left="0.7" right="0.45" top="0.75" bottom="0.75" header="0.3" footer="0.3"/>
  <pageSetup fitToHeight="0" fitToWidth="1" horizontalDpi="600" verticalDpi="600" orientation="landscape" paperSize="3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h46064</dc:creator>
  <cp:keywords/>
  <dc:description/>
  <cp:lastModifiedBy>Kent Archer</cp:lastModifiedBy>
  <cp:lastPrinted>2014-04-14T15:23:16Z</cp:lastPrinted>
  <dcterms:created xsi:type="dcterms:W3CDTF">2012-04-19T15:15:44Z</dcterms:created>
  <dcterms:modified xsi:type="dcterms:W3CDTF">2017-04-20T22:26:01Z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0x010100690987CF8219664A886C8A8E6436B92C</vt:lpwstr>
  </property>
  <property fmtid="{D5CDD505-2E9C-101B-9397-08002B2CF9AE}" pid="4" name="_dlc_DocIdItemGuid">
    <vt:lpwstr>162c5a86-66ab-4621-bc07-f6ebb66994bd</vt:lpwstr>
  </property>
  <property fmtid="{D5CDD505-2E9C-101B-9397-08002B2CF9AE}" pid="5" name="_dlc_DocId">
    <vt:lpwstr>HUDHUDDRT-5-4157</vt:lpwstr>
  </property>
  <property fmtid="{D5CDD505-2E9C-101B-9397-08002B2CF9AE}" pid="6" name="_dlc_DocIdUrl">
    <vt:lpwstr>http://hudsharepoint.hud.gov/sites/HUD_DRT/_layouts/DocIdRedir.aspx?ID=HUDHUDDRT-5-4157, HUDHUDDRT-5-4157</vt:lpwstr>
  </property>
</Properties>
</file>